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<sst xmlns="http://schemas.openxmlformats.org/spreadsheetml/2006/main" count="109" uniqueCount="68">
  <si>
    <t>广州南方学院专业学科属性一览表</t>
  </si>
  <si>
    <t>序号</t>
  </si>
  <si>
    <t>所在系部</t>
  </si>
  <si>
    <t>专业名称</t>
  </si>
  <si>
    <t>所属专业大类</t>
  </si>
  <si>
    <t>所属学科门类</t>
  </si>
  <si>
    <t>商学院</t>
  </si>
  <si>
    <t>工商管理</t>
  </si>
  <si>
    <t>管理学</t>
  </si>
  <si>
    <t>市场营销</t>
  </si>
  <si>
    <t>物流管理</t>
  </si>
  <si>
    <t>电子商务</t>
  </si>
  <si>
    <t>工学(2021年及以前入学学生)/管理学（2022年及以后入学学生）</t>
  </si>
  <si>
    <t>经济学</t>
  </si>
  <si>
    <t>国际经济与贸易</t>
  </si>
  <si>
    <t>互联网金融</t>
  </si>
  <si>
    <t>金融工程</t>
  </si>
  <si>
    <t>金融学</t>
  </si>
  <si>
    <t>数字经济</t>
  </si>
  <si>
    <t>旅游管理</t>
  </si>
  <si>
    <t>国际商务</t>
  </si>
  <si>
    <t>大数据管理与应用</t>
  </si>
  <si>
    <t>会计学院</t>
  </si>
  <si>
    <t>会计学</t>
  </si>
  <si>
    <t>财务管理</t>
  </si>
  <si>
    <t>审计学</t>
  </si>
  <si>
    <t>电气与计算机工程学院</t>
  </si>
  <si>
    <t>电子信息科学与技术</t>
  </si>
  <si>
    <t>理学</t>
  </si>
  <si>
    <t>通信工程</t>
  </si>
  <si>
    <t>工学</t>
  </si>
  <si>
    <t>电气工程及其自动化</t>
  </si>
  <si>
    <t>计算机科学与技术</t>
  </si>
  <si>
    <t>软件工程</t>
  </si>
  <si>
    <t>智能科学与技术</t>
  </si>
  <si>
    <t>数据科学与大数据技术</t>
  </si>
  <si>
    <t>外国语学院</t>
  </si>
  <si>
    <t>英语</t>
  </si>
  <si>
    <t>文学</t>
  </si>
  <si>
    <t>汉语国际教育</t>
  </si>
  <si>
    <t>法语</t>
  </si>
  <si>
    <t>日语</t>
  </si>
  <si>
    <t>文学与传媒学院</t>
  </si>
  <si>
    <t>汉语言文学</t>
  </si>
  <si>
    <t>新闻学</t>
  </si>
  <si>
    <t>网络与新媒体</t>
  </si>
  <si>
    <t>云康医学与健康管理学院</t>
  </si>
  <si>
    <t>医学检验技术</t>
  </si>
  <si>
    <t>康复治疗学</t>
  </si>
  <si>
    <t>健康与护理系</t>
  </si>
  <si>
    <t>护理学</t>
  </si>
  <si>
    <t>公共管理学院</t>
  </si>
  <si>
    <t>行政管理</t>
  </si>
  <si>
    <t>文化产业管理</t>
  </si>
  <si>
    <t>公共关系学</t>
  </si>
  <si>
    <t>人力资源管理</t>
  </si>
  <si>
    <t>中医药健康学院</t>
  </si>
  <si>
    <t>中药学</t>
  </si>
  <si>
    <t>中药制药</t>
  </si>
  <si>
    <t>健康服务与管理</t>
  </si>
  <si>
    <t>艺术设计与创意产业系</t>
  </si>
  <si>
    <t>艺术设计学</t>
  </si>
  <si>
    <t>艺术学</t>
  </si>
  <si>
    <t>数字媒体技术</t>
  </si>
  <si>
    <t>数字媒体艺术</t>
  </si>
  <si>
    <t>公共艺术</t>
  </si>
  <si>
    <t>音乐系</t>
  </si>
  <si>
    <t>音乐学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</si>
</sst>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9619\Desktop\&#21335;&#26041;&#23398;&#38498;&#29616;&#26377;&#19987;&#19994;&#23398;&#31185;&#23646;&#24615;&#19968;&#35272;&#34920;2022.10.8-&#26368;&#26032;&#183;&#183;&#183;&#1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3">
          <cell r="E3" t="str">
            <v>计算机科学与技术</v>
          </cell>
          <cell r="F3" t="str">
            <v>计算机类</v>
          </cell>
        </row>
        <row r="4">
          <cell r="E4" t="str">
            <v>通信工程</v>
          </cell>
          <cell r="F4" t="str">
            <v>电子信息类</v>
          </cell>
        </row>
        <row r="5">
          <cell r="E5" t="str">
            <v>电气工程及其自动化</v>
          </cell>
          <cell r="F5" t="str">
            <v>电气类</v>
          </cell>
        </row>
        <row r="6">
          <cell r="E6" t="str">
            <v>软件工程</v>
          </cell>
          <cell r="F6" t="str">
            <v>计算机类</v>
          </cell>
        </row>
        <row r="7">
          <cell r="E7" t="str">
            <v>电子商务</v>
          </cell>
          <cell r="F7" t="str">
            <v>电子商务类</v>
          </cell>
        </row>
        <row r="8">
          <cell r="E8" t="str">
            <v>数字媒体技术</v>
          </cell>
          <cell r="F8" t="str">
            <v>计算机类</v>
          </cell>
        </row>
        <row r="9">
          <cell r="E9" t="str">
            <v>会计学</v>
          </cell>
          <cell r="F9" t="str">
            <v>工商管理类</v>
          </cell>
        </row>
        <row r="10">
          <cell r="E10" t="str">
            <v>财务管理</v>
          </cell>
          <cell r="F10" t="str">
            <v>工商管理类</v>
          </cell>
        </row>
        <row r="11">
          <cell r="E11" t="str">
            <v>审计学</v>
          </cell>
          <cell r="F11" t="str">
            <v>工商管理类</v>
          </cell>
        </row>
        <row r="12">
          <cell r="E12" t="str">
            <v>工商管理</v>
          </cell>
          <cell r="F12" t="str">
            <v>工商管理类</v>
          </cell>
        </row>
        <row r="13">
          <cell r="E13" t="str">
            <v>市场营销</v>
          </cell>
          <cell r="F13" t="str">
            <v>工商管理类</v>
          </cell>
        </row>
        <row r="14">
          <cell r="E14" t="str">
            <v>旅游管理</v>
          </cell>
          <cell r="F14" t="str">
            <v>旅游管理类</v>
          </cell>
        </row>
        <row r="15">
          <cell r="E15" t="str">
            <v>物流管理</v>
          </cell>
          <cell r="F15" t="str">
            <v>物流管理与工程类</v>
          </cell>
        </row>
        <row r="16">
          <cell r="E16" t="str">
            <v>国际商务</v>
          </cell>
          <cell r="F16" t="str">
            <v>工商管理类</v>
          </cell>
        </row>
        <row r="17">
          <cell r="E17" t="str">
            <v>房地产开发与管理</v>
          </cell>
          <cell r="F17" t="str">
            <v>管理科学与工程类</v>
          </cell>
        </row>
        <row r="18">
          <cell r="E18" t="str">
            <v>行政管理</v>
          </cell>
          <cell r="F18" t="str">
            <v>公共管理类</v>
          </cell>
        </row>
        <row r="19">
          <cell r="E19" t="str">
            <v>公共关系学</v>
          </cell>
          <cell r="F19" t="str">
            <v>公共管理类</v>
          </cell>
        </row>
        <row r="20">
          <cell r="E20" t="str">
            <v>人力资源管理</v>
          </cell>
          <cell r="F20" t="str">
            <v>工商管理类</v>
          </cell>
        </row>
        <row r="21">
          <cell r="E21" t="str">
            <v>文化产业管理</v>
          </cell>
          <cell r="F21" t="str">
            <v>工商管理类</v>
          </cell>
        </row>
        <row r="22">
          <cell r="E22" t="str">
            <v>经济学</v>
          </cell>
          <cell r="F22" t="str">
            <v>经济学类</v>
          </cell>
        </row>
        <row r="23">
          <cell r="E23" t="str">
            <v>国际经济与贸易</v>
          </cell>
          <cell r="F23" t="str">
            <v>经济与贸易类</v>
          </cell>
        </row>
        <row r="24">
          <cell r="E24" t="str">
            <v>金融工程</v>
          </cell>
          <cell r="F24" t="str">
            <v>金融学类</v>
          </cell>
        </row>
        <row r="25">
          <cell r="E25" t="str">
            <v>电子信息科学与技术</v>
          </cell>
          <cell r="F25" t="str">
            <v>电子信息类</v>
          </cell>
        </row>
        <row r="26">
          <cell r="E26" t="str">
            <v>护理学</v>
          </cell>
          <cell r="F26" t="str">
            <v>护理学类</v>
          </cell>
        </row>
        <row r="27">
          <cell r="E27" t="str">
            <v>医学检验技术</v>
          </cell>
          <cell r="F27" t="str">
            <v>医学技术类</v>
          </cell>
        </row>
        <row r="28">
          <cell r="E28" t="str">
            <v>汉语言文学</v>
          </cell>
          <cell r="F28" t="str">
            <v>中国语言文学类</v>
          </cell>
        </row>
        <row r="29">
          <cell r="E29" t="str">
            <v>新闻学</v>
          </cell>
          <cell r="F29" t="str">
            <v>新闻传播学类</v>
          </cell>
        </row>
        <row r="30">
          <cell r="E30" t="str">
            <v>网络与新媒体</v>
          </cell>
          <cell r="F30" t="str">
            <v>新闻传播学类</v>
          </cell>
        </row>
        <row r="31">
          <cell r="E31" t="str">
            <v>英语</v>
          </cell>
          <cell r="F31" t="str">
            <v>外国语言文学类</v>
          </cell>
        </row>
        <row r="32">
          <cell r="E32" t="str">
            <v>汉语国际教育</v>
          </cell>
          <cell r="F32" t="str">
            <v>中国语言文学类</v>
          </cell>
        </row>
        <row r="33">
          <cell r="E33" t="str">
            <v>日语</v>
          </cell>
          <cell r="F33" t="str">
            <v>外国语言文学类</v>
          </cell>
        </row>
        <row r="34">
          <cell r="E34" t="str">
            <v>法语</v>
          </cell>
          <cell r="F34" t="str">
            <v>外国语言文学类</v>
          </cell>
        </row>
        <row r="35">
          <cell r="E35" t="str">
            <v>朝鲜语</v>
          </cell>
          <cell r="F35" t="str">
            <v>外国语言文学类</v>
          </cell>
        </row>
        <row r="36">
          <cell r="E36" t="str">
            <v>艺术设计学</v>
          </cell>
          <cell r="F36" t="str">
            <v>设计学类</v>
          </cell>
        </row>
        <row r="37">
          <cell r="E37" t="str">
            <v>数字媒体艺术</v>
          </cell>
          <cell r="F37" t="str">
            <v>设计学类</v>
          </cell>
        </row>
        <row r="38">
          <cell r="E38" t="str">
            <v>公共艺术</v>
          </cell>
          <cell r="F38" t="str">
            <v>设计学类</v>
          </cell>
        </row>
        <row r="39">
          <cell r="E39" t="str">
            <v>音乐学</v>
          </cell>
          <cell r="F39" t="str">
            <v>音乐与舞蹈学类</v>
          </cell>
        </row>
        <row r="40">
          <cell r="E40" t="str">
            <v>金融学</v>
          </cell>
          <cell r="F40" t="str">
            <v>金融学类</v>
          </cell>
        </row>
        <row r="41">
          <cell r="E41" t="str">
            <v>互联网金融</v>
          </cell>
          <cell r="F41" t="str">
            <v>金融学类</v>
          </cell>
        </row>
        <row r="42">
          <cell r="E42" t="str">
            <v>智能科学与技术</v>
          </cell>
          <cell r="F42" t="str">
            <v>计算机类</v>
          </cell>
        </row>
        <row r="43">
          <cell r="E43" t="str">
            <v>数据科学与大数据技术</v>
          </cell>
          <cell r="F43" t="str">
            <v>计算机类</v>
          </cell>
        </row>
        <row r="44">
          <cell r="E44" t="str">
            <v>康复治疗学</v>
          </cell>
          <cell r="F44" t="str">
            <v>医学技术类</v>
          </cell>
        </row>
        <row r="45">
          <cell r="E45" t="str">
            <v>数字经济</v>
          </cell>
          <cell r="F45" t="str">
            <v>经济学类</v>
          </cell>
        </row>
        <row r="46">
          <cell r="E46" t="str">
            <v>大数据管理与应用</v>
          </cell>
          <cell r="F46" t="str">
            <v>管理科学与工程类</v>
          </cell>
        </row>
        <row r="47">
          <cell r="E47" t="str">
            <v>中药学</v>
          </cell>
          <cell r="F47" t="str">
            <v>中药学类</v>
          </cell>
        </row>
        <row r="48">
          <cell r="E48" t="str">
            <v>中药制药</v>
          </cell>
          <cell r="F48" t="str">
            <v>中药学类</v>
          </cell>
        </row>
        <row r="49">
          <cell r="E49" t="str">
            <v>健康服务与管理</v>
          </cell>
          <cell r="F49" t="str">
            <v>公共管理类</v>
          </cell>
        </row>
        <row r="50">
          <cell r="E50" t="str">
            <v>数据科学与大数据技术
（中外合作办学）</v>
          </cell>
          <cell r="F50" t="str">
            <v>计算机类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85" zoomScaleNormal="85" zoomScaleSheetLayoutView="100" workbookViewId="0" topLeftCell="A1">
      <selection activeCell="F3" sqref="F3"/>
    </sheetView>
  </sheetViews>
  <sheetFormatPr defaultColWidth="9.00390625" defaultRowHeight="14.25"/>
  <cols>
    <col min="1" max="1" width="7.50390625" style="1" customWidth="1"/>
    <col min="2" max="2" width="27.875" style="0" customWidth="1"/>
    <col min="3" max="4" width="40.625" style="1" customWidth="1"/>
    <col min="5" max="5" width="30.00390625" style="1" customWidth="1"/>
    <col min="6" max="6" width="37.00390625" style="0" customWidth="1"/>
  </cols>
  <sheetData>
    <row r="1" spans="1:5" ht="46.5" customHeight="1">
      <c r="A1" s="2" t="s">
        <v>0</v>
      </c>
      <c r="B1" s="2"/>
      <c r="C1" s="2"/>
      <c r="D1" s="2"/>
      <c r="E1" s="2"/>
    </row>
    <row r="2" spans="1:5" ht="21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 ht="19.5" customHeight="1">
      <c r="A3" s="5">
        <v>1</v>
      </c>
      <c r="B3" s="6" t="s">
        <v>6</v>
      </c>
      <c r="C3" s="7" t="s">
        <v>7</v>
      </c>
      <c r="D3" s="7" t="str">
        <f>VLOOKUP(C3,'[1]Sheet2'!$E$3:$F$50,2,FALSE)</f>
        <v>工商管理类</v>
      </c>
      <c r="E3" s="7" t="s">
        <v>8</v>
      </c>
    </row>
    <row r="4" spans="1:5" ht="19.5" customHeight="1">
      <c r="A4" s="5">
        <v>2</v>
      </c>
      <c r="B4" s="8"/>
      <c r="C4" s="9" t="s">
        <v>9</v>
      </c>
      <c r="D4" s="7" t="str">
        <f>VLOOKUP(C4,'[1]Sheet2'!$E$3:$F$50,2,FALSE)</f>
        <v>工商管理类</v>
      </c>
      <c r="E4" s="7" t="s">
        <v>8</v>
      </c>
    </row>
    <row r="5" spans="1:5" ht="19.5" customHeight="1">
      <c r="A5" s="5">
        <v>3</v>
      </c>
      <c r="B5" s="8"/>
      <c r="C5" s="9" t="s">
        <v>10</v>
      </c>
      <c r="D5" s="7" t="str">
        <f>VLOOKUP(C5,'[1]Sheet2'!$E$3:$F$50,2,FALSE)</f>
        <v>物流管理与工程类</v>
      </c>
      <c r="E5" s="7" t="s">
        <v>8</v>
      </c>
    </row>
    <row r="6" spans="1:5" ht="37.5" customHeight="1">
      <c r="A6" s="5">
        <v>4</v>
      </c>
      <c r="B6" s="8"/>
      <c r="C6" s="7" t="s">
        <v>11</v>
      </c>
      <c r="D6" s="7" t="str">
        <f>VLOOKUP(C6,'[1]Sheet2'!$E$3:$F$50,2,FALSE)</f>
        <v>电子商务类</v>
      </c>
      <c r="E6" s="7" t="s">
        <v>12</v>
      </c>
    </row>
    <row r="7" spans="1:5" ht="19.5" customHeight="1">
      <c r="A7" s="5">
        <v>5</v>
      </c>
      <c r="B7" s="8"/>
      <c r="C7" s="9" t="s">
        <v>13</v>
      </c>
      <c r="D7" s="7" t="str">
        <f>VLOOKUP(C7,'[1]Sheet2'!$E$3:$F$50,2,FALSE)</f>
        <v>经济学类</v>
      </c>
      <c r="E7" s="9" t="s">
        <v>13</v>
      </c>
    </row>
    <row r="8" spans="1:5" ht="19.5" customHeight="1">
      <c r="A8" s="5">
        <v>6</v>
      </c>
      <c r="B8" s="8"/>
      <c r="C8" s="7" t="s">
        <v>14</v>
      </c>
      <c r="D8" s="7" t="str">
        <f>VLOOKUP(C8,'[1]Sheet2'!$E$3:$F$50,2,FALSE)</f>
        <v>经济与贸易类</v>
      </c>
      <c r="E8" s="9" t="s">
        <v>13</v>
      </c>
    </row>
    <row r="9" spans="1:5" ht="19.5" customHeight="1">
      <c r="A9" s="5">
        <v>7</v>
      </c>
      <c r="B9" s="8"/>
      <c r="C9" s="7" t="s">
        <v>15</v>
      </c>
      <c r="D9" s="7" t="str">
        <f>VLOOKUP(C9,'[1]Sheet2'!$E$3:$F$50,2,FALSE)</f>
        <v>金融学类</v>
      </c>
      <c r="E9" s="9" t="s">
        <v>13</v>
      </c>
    </row>
    <row r="10" spans="1:5" ht="19.5" customHeight="1">
      <c r="A10" s="5">
        <v>8</v>
      </c>
      <c r="B10" s="8"/>
      <c r="C10" s="9" t="s">
        <v>16</v>
      </c>
      <c r="D10" s="7" t="str">
        <f>VLOOKUP(C10,'[1]Sheet2'!$E$3:$F$50,2,FALSE)</f>
        <v>金融学类</v>
      </c>
      <c r="E10" s="9" t="s">
        <v>13</v>
      </c>
    </row>
    <row r="11" spans="1:5" ht="19.5" customHeight="1">
      <c r="A11" s="5">
        <v>9</v>
      </c>
      <c r="B11" s="8"/>
      <c r="C11" s="9" t="s">
        <v>17</v>
      </c>
      <c r="D11" s="7" t="str">
        <f>VLOOKUP(C11,'[1]Sheet2'!$E$3:$F$50,2,FALSE)</f>
        <v>金融学类</v>
      </c>
      <c r="E11" s="9" t="s">
        <v>13</v>
      </c>
    </row>
    <row r="12" spans="1:5" ht="19.5" customHeight="1">
      <c r="A12" s="5">
        <v>10</v>
      </c>
      <c r="B12" s="8"/>
      <c r="C12" s="9" t="s">
        <v>18</v>
      </c>
      <c r="D12" s="7" t="str">
        <f>VLOOKUP(C12,'[1]Sheet2'!$E$3:$F$50,2,FALSE)</f>
        <v>经济学类</v>
      </c>
      <c r="E12" s="9" t="s">
        <v>13</v>
      </c>
    </row>
    <row r="13" spans="1:5" ht="19.5" customHeight="1">
      <c r="A13" s="5">
        <v>11</v>
      </c>
      <c r="B13" s="8"/>
      <c r="C13" s="9" t="s">
        <v>19</v>
      </c>
      <c r="D13" s="7" t="str">
        <f>VLOOKUP(C13,'[1]Sheet2'!$E$3:$F$50,2,FALSE)</f>
        <v>旅游管理类</v>
      </c>
      <c r="E13" s="9" t="s">
        <v>8</v>
      </c>
    </row>
    <row r="14" spans="1:5" ht="19.5" customHeight="1">
      <c r="A14" s="5">
        <v>12</v>
      </c>
      <c r="B14" s="8"/>
      <c r="C14" s="7" t="s">
        <v>20</v>
      </c>
      <c r="D14" s="7" t="str">
        <f>VLOOKUP(C14,'[1]Sheet2'!$E$3:$F$50,2,FALSE)</f>
        <v>工商管理类</v>
      </c>
      <c r="E14" s="7" t="s">
        <v>8</v>
      </c>
    </row>
    <row r="15" spans="1:5" ht="19.5" customHeight="1">
      <c r="A15" s="5">
        <v>13</v>
      </c>
      <c r="B15" s="10"/>
      <c r="C15" s="7" t="s">
        <v>21</v>
      </c>
      <c r="D15" s="7" t="str">
        <f>VLOOKUP(C15,'[1]Sheet2'!$E$3:$F$50,2,FALSE)</f>
        <v>管理科学与工程类</v>
      </c>
      <c r="E15" s="7" t="s">
        <v>8</v>
      </c>
    </row>
    <row r="16" spans="1:5" ht="19.5" customHeight="1">
      <c r="A16" s="5">
        <v>14</v>
      </c>
      <c r="B16" s="11" t="s">
        <v>22</v>
      </c>
      <c r="C16" s="9" t="s">
        <v>23</v>
      </c>
      <c r="D16" s="7" t="str">
        <f>VLOOKUP(C16,'[1]Sheet2'!$E$3:$F$50,2,FALSE)</f>
        <v>工商管理类</v>
      </c>
      <c r="E16" s="9" t="s">
        <v>8</v>
      </c>
    </row>
    <row r="17" spans="1:5" ht="19.5" customHeight="1">
      <c r="A17" s="5">
        <v>15</v>
      </c>
      <c r="B17" s="11"/>
      <c r="C17" s="9" t="s">
        <v>24</v>
      </c>
      <c r="D17" s="7" t="str">
        <f>VLOOKUP(C17,'[1]Sheet2'!$E$3:$F$50,2,FALSE)</f>
        <v>工商管理类</v>
      </c>
      <c r="E17" s="9" t="s">
        <v>8</v>
      </c>
    </row>
    <row r="18" spans="1:5" ht="19.5" customHeight="1">
      <c r="A18" s="5">
        <v>16</v>
      </c>
      <c r="B18" s="11"/>
      <c r="C18" s="9" t="s">
        <v>25</v>
      </c>
      <c r="D18" s="7" t="str">
        <f>VLOOKUP(C18,'[1]Sheet2'!$E$3:$F$50,2,FALSE)</f>
        <v>工商管理类</v>
      </c>
      <c r="E18" s="9" t="s">
        <v>8</v>
      </c>
    </row>
    <row r="19" spans="1:5" ht="19.5" customHeight="1">
      <c r="A19" s="5">
        <v>17</v>
      </c>
      <c r="B19" s="9" t="s">
        <v>26</v>
      </c>
      <c r="C19" s="9" t="s">
        <v>27</v>
      </c>
      <c r="D19" s="7" t="str">
        <f>VLOOKUP(C19,'[1]Sheet2'!$E$3:$F$50,2,FALSE)</f>
        <v>电子信息类</v>
      </c>
      <c r="E19" s="9" t="s">
        <v>28</v>
      </c>
    </row>
    <row r="20" spans="1:5" ht="19.5" customHeight="1">
      <c r="A20" s="5">
        <v>18</v>
      </c>
      <c r="B20" s="9"/>
      <c r="C20" s="12" t="s">
        <v>29</v>
      </c>
      <c r="D20" s="7" t="str">
        <f>VLOOKUP(C20,'[1]Sheet2'!$E$3:$F$50,2,FALSE)</f>
        <v>电子信息类</v>
      </c>
      <c r="E20" s="12" t="s">
        <v>30</v>
      </c>
    </row>
    <row r="21" spans="1:5" ht="19.5" customHeight="1">
      <c r="A21" s="5">
        <v>19</v>
      </c>
      <c r="B21" s="9"/>
      <c r="C21" s="9" t="s">
        <v>31</v>
      </c>
      <c r="D21" s="7" t="str">
        <f>VLOOKUP(C21,'[1]Sheet2'!$E$3:$F$50,2,FALSE)</f>
        <v>电气类</v>
      </c>
      <c r="E21" s="12" t="s">
        <v>30</v>
      </c>
    </row>
    <row r="22" spans="1:5" ht="19.5" customHeight="1">
      <c r="A22" s="5">
        <v>20</v>
      </c>
      <c r="B22" s="9"/>
      <c r="C22" s="9" t="s">
        <v>32</v>
      </c>
      <c r="D22" s="7" t="str">
        <f>VLOOKUP(C22,'[1]Sheet2'!$E$3:$F$50,2,FALSE)</f>
        <v>计算机类</v>
      </c>
      <c r="E22" s="12" t="s">
        <v>30</v>
      </c>
    </row>
    <row r="23" spans="1:5" ht="19.5" customHeight="1">
      <c r="A23" s="5">
        <v>21</v>
      </c>
      <c r="B23" s="9"/>
      <c r="C23" s="12" t="s">
        <v>33</v>
      </c>
      <c r="D23" s="7" t="str">
        <f>VLOOKUP(C23,'[1]Sheet2'!$E$3:$F$50,2,FALSE)</f>
        <v>计算机类</v>
      </c>
      <c r="E23" s="12" t="s">
        <v>30</v>
      </c>
    </row>
    <row r="24" spans="1:5" ht="19.5" customHeight="1">
      <c r="A24" s="5">
        <v>22</v>
      </c>
      <c r="B24" s="9"/>
      <c r="C24" s="12" t="s">
        <v>34</v>
      </c>
      <c r="D24" s="7" t="str">
        <f>VLOOKUP(C24,'[1]Sheet2'!$E$3:$F$50,2,FALSE)</f>
        <v>计算机类</v>
      </c>
      <c r="E24" s="12" t="s">
        <v>30</v>
      </c>
    </row>
    <row r="25" spans="1:5" ht="19.5" customHeight="1">
      <c r="A25" s="5">
        <v>23</v>
      </c>
      <c r="B25" s="9"/>
      <c r="C25" s="9" t="s">
        <v>35</v>
      </c>
      <c r="D25" s="7" t="str">
        <f>VLOOKUP(C25,'[1]Sheet2'!$E$3:$F$50,2,FALSE)</f>
        <v>计算机类</v>
      </c>
      <c r="E25" s="12" t="s">
        <v>30</v>
      </c>
    </row>
    <row r="26" spans="1:5" ht="19.5" customHeight="1">
      <c r="A26" s="5">
        <v>24</v>
      </c>
      <c r="B26" s="11" t="s">
        <v>36</v>
      </c>
      <c r="C26" s="9" t="s">
        <v>37</v>
      </c>
      <c r="D26" s="7" t="str">
        <f>VLOOKUP(C26,'[1]Sheet2'!$E$3:$F$50,2,FALSE)</f>
        <v>外国语言文学类</v>
      </c>
      <c r="E26" s="9" t="s">
        <v>38</v>
      </c>
    </row>
    <row r="27" spans="1:5" ht="19.5" customHeight="1">
      <c r="A27" s="5">
        <v>25</v>
      </c>
      <c r="B27" s="11"/>
      <c r="C27" s="9" t="s">
        <v>39</v>
      </c>
      <c r="D27" s="7" t="str">
        <f>VLOOKUP(C27,'[1]Sheet2'!$E$3:$F$50,2,FALSE)</f>
        <v>中国语言文学类</v>
      </c>
      <c r="E27" s="9" t="s">
        <v>38</v>
      </c>
    </row>
    <row r="28" spans="1:5" ht="19.5" customHeight="1">
      <c r="A28" s="5">
        <v>26</v>
      </c>
      <c r="B28" s="11"/>
      <c r="C28" s="9" t="s">
        <v>40</v>
      </c>
      <c r="D28" s="7" t="str">
        <f>VLOOKUP(C28,'[1]Sheet2'!$E$3:$F$50,2,FALSE)</f>
        <v>外国语言文学类</v>
      </c>
      <c r="E28" s="9" t="s">
        <v>38</v>
      </c>
    </row>
    <row r="29" spans="1:5" ht="19.5" customHeight="1">
      <c r="A29" s="5">
        <v>27</v>
      </c>
      <c r="B29" s="11"/>
      <c r="C29" s="9" t="s">
        <v>41</v>
      </c>
      <c r="D29" s="7" t="str">
        <f>VLOOKUP(C29,'[1]Sheet2'!$E$3:$F$50,2,FALSE)</f>
        <v>外国语言文学类</v>
      </c>
      <c r="E29" s="9" t="s">
        <v>38</v>
      </c>
    </row>
    <row r="30" spans="1:5" ht="19.5" customHeight="1">
      <c r="A30" s="5">
        <v>28</v>
      </c>
      <c r="B30" s="13" t="s">
        <v>42</v>
      </c>
      <c r="C30" s="9" t="s">
        <v>43</v>
      </c>
      <c r="D30" s="7" t="str">
        <f>VLOOKUP(C30,'[1]Sheet2'!$E$3:$F$50,2,FALSE)</f>
        <v>中国语言文学类</v>
      </c>
      <c r="E30" s="9" t="s">
        <v>38</v>
      </c>
    </row>
    <row r="31" spans="1:5" ht="19.5" customHeight="1">
      <c r="A31" s="5">
        <v>29</v>
      </c>
      <c r="B31" s="14"/>
      <c r="C31" s="9" t="s">
        <v>44</v>
      </c>
      <c r="D31" s="7" t="str">
        <f>VLOOKUP(C31,'[1]Sheet2'!$E$3:$F$50,2,FALSE)</f>
        <v>新闻传播学类</v>
      </c>
      <c r="E31" s="9" t="s">
        <v>38</v>
      </c>
    </row>
    <row r="32" spans="1:5" ht="19.5" customHeight="1">
      <c r="A32" s="5">
        <v>30</v>
      </c>
      <c r="B32" s="15"/>
      <c r="C32" s="9" t="s">
        <v>45</v>
      </c>
      <c r="D32" s="7" t="str">
        <f>VLOOKUP(C32,'[1]Sheet2'!$E$3:$F$50,2,FALSE)</f>
        <v>新闻传播学类</v>
      </c>
      <c r="E32" s="9" t="s">
        <v>38</v>
      </c>
    </row>
    <row r="33" spans="1:5" ht="19.5" customHeight="1">
      <c r="A33" s="5">
        <v>31</v>
      </c>
      <c r="B33" s="14" t="s">
        <v>46</v>
      </c>
      <c r="C33" s="9" t="s">
        <v>47</v>
      </c>
      <c r="D33" s="7" t="str">
        <f>VLOOKUP(C33,'[1]Sheet2'!$E$3:$F$50,2,FALSE)</f>
        <v>医学技术类</v>
      </c>
      <c r="E33" s="9" t="s">
        <v>28</v>
      </c>
    </row>
    <row r="34" spans="1:5" ht="19.5" customHeight="1">
      <c r="A34" s="5">
        <v>32</v>
      </c>
      <c r="B34" s="15"/>
      <c r="C34" s="12" t="s">
        <v>48</v>
      </c>
      <c r="D34" s="7" t="str">
        <f>VLOOKUP(C34,'[1]Sheet2'!$E$3:$F$50,2,FALSE)</f>
        <v>医学技术类</v>
      </c>
      <c r="E34" s="9" t="s">
        <v>28</v>
      </c>
    </row>
    <row r="35" spans="1:5" ht="19.5" customHeight="1">
      <c r="A35" s="5">
        <v>33</v>
      </c>
      <c r="B35" s="9" t="s">
        <v>49</v>
      </c>
      <c r="C35" s="9" t="s">
        <v>50</v>
      </c>
      <c r="D35" s="7" t="str">
        <f>VLOOKUP(C35,'[1]Sheet2'!$E$3:$F$50,2,FALSE)</f>
        <v>护理学类</v>
      </c>
      <c r="E35" s="9" t="s">
        <v>28</v>
      </c>
    </row>
    <row r="36" spans="1:5" ht="19.5" customHeight="1">
      <c r="A36" s="5">
        <v>34</v>
      </c>
      <c r="B36" s="11" t="s">
        <v>51</v>
      </c>
      <c r="C36" s="9" t="s">
        <v>52</v>
      </c>
      <c r="D36" s="7" t="str">
        <f>VLOOKUP(C36,'[1]Sheet2'!$E$3:$F$50,2,FALSE)</f>
        <v>公共管理类</v>
      </c>
      <c r="E36" s="9" t="s">
        <v>8</v>
      </c>
    </row>
    <row r="37" spans="1:5" ht="19.5" customHeight="1">
      <c r="A37" s="5">
        <v>35</v>
      </c>
      <c r="B37" s="11"/>
      <c r="C37" s="9" t="s">
        <v>53</v>
      </c>
      <c r="D37" s="7" t="str">
        <f>VLOOKUP(C37,'[1]Sheet2'!$E$3:$F$50,2,FALSE)</f>
        <v>工商管理类</v>
      </c>
      <c r="E37" s="9" t="s">
        <v>8</v>
      </c>
    </row>
    <row r="38" spans="1:5" ht="19.5" customHeight="1">
      <c r="A38" s="5">
        <v>36</v>
      </c>
      <c r="B38" s="11"/>
      <c r="C38" s="9" t="s">
        <v>54</v>
      </c>
      <c r="D38" s="7" t="str">
        <f>VLOOKUP(C38,'[1]Sheet2'!$E$3:$F$50,2,FALSE)</f>
        <v>公共管理类</v>
      </c>
      <c r="E38" s="9" t="s">
        <v>8</v>
      </c>
    </row>
    <row r="39" spans="1:5" ht="19.5" customHeight="1">
      <c r="A39" s="5">
        <v>37</v>
      </c>
      <c r="B39" s="11"/>
      <c r="C39" s="9" t="s">
        <v>55</v>
      </c>
      <c r="D39" s="7" t="str">
        <f>VLOOKUP(C39,'[1]Sheet2'!$E$3:$F$50,2,FALSE)</f>
        <v>工商管理类</v>
      </c>
      <c r="E39" s="9" t="s">
        <v>8</v>
      </c>
    </row>
    <row r="40" spans="1:5" ht="19.5" customHeight="1">
      <c r="A40" s="5">
        <v>38</v>
      </c>
      <c r="B40" s="16" t="s">
        <v>56</v>
      </c>
      <c r="C40" s="17" t="s">
        <v>57</v>
      </c>
      <c r="D40" s="7" t="str">
        <f>VLOOKUP(C40,'[1]Sheet2'!$E$3:$F$50,2,FALSE)</f>
        <v>中药学类</v>
      </c>
      <c r="E40" s="16" t="s">
        <v>28</v>
      </c>
    </row>
    <row r="41" spans="1:5" ht="19.5" customHeight="1">
      <c r="A41" s="5">
        <v>39</v>
      </c>
      <c r="B41" s="16" t="s">
        <v>56</v>
      </c>
      <c r="C41" s="17" t="s">
        <v>58</v>
      </c>
      <c r="D41" s="7" t="str">
        <f>VLOOKUP(C41,'[1]Sheet2'!$E$3:$F$50,2,FALSE)</f>
        <v>中药学类</v>
      </c>
      <c r="E41" s="16" t="s">
        <v>28</v>
      </c>
    </row>
    <row r="42" spans="1:5" ht="19.5" customHeight="1">
      <c r="A42" s="5">
        <v>40</v>
      </c>
      <c r="B42" s="16" t="s">
        <v>56</v>
      </c>
      <c r="C42" s="17" t="s">
        <v>59</v>
      </c>
      <c r="D42" s="7" t="str">
        <f>VLOOKUP(C42,'[1]Sheet2'!$E$3:$F$50,2,FALSE)</f>
        <v>公共管理类</v>
      </c>
      <c r="E42" s="16" t="s">
        <v>8</v>
      </c>
    </row>
    <row r="43" spans="1:5" ht="19.5" customHeight="1">
      <c r="A43" s="5">
        <v>41</v>
      </c>
      <c r="B43" s="11" t="s">
        <v>60</v>
      </c>
      <c r="C43" s="9" t="s">
        <v>61</v>
      </c>
      <c r="D43" s="7" t="str">
        <f>VLOOKUP(C43,'[1]Sheet2'!$E$3:$F$50,2,FALSE)</f>
        <v>设计学类</v>
      </c>
      <c r="E43" s="9" t="s">
        <v>62</v>
      </c>
    </row>
    <row r="44" spans="1:5" ht="19.5" customHeight="1">
      <c r="A44" s="5">
        <v>42</v>
      </c>
      <c r="B44" s="11"/>
      <c r="C44" s="9" t="s">
        <v>63</v>
      </c>
      <c r="D44" s="7" t="str">
        <f>VLOOKUP(C44,'[1]Sheet2'!$E$3:$F$50,2,FALSE)</f>
        <v>计算机类</v>
      </c>
      <c r="E44" s="9" t="s">
        <v>30</v>
      </c>
    </row>
    <row r="45" spans="1:5" ht="19.5" customHeight="1">
      <c r="A45" s="5">
        <v>43</v>
      </c>
      <c r="B45" s="11"/>
      <c r="C45" s="9" t="s">
        <v>64</v>
      </c>
      <c r="D45" s="7" t="str">
        <f>VLOOKUP(C45,'[1]Sheet2'!$E$3:$F$50,2,FALSE)</f>
        <v>设计学类</v>
      </c>
      <c r="E45" s="9" t="s">
        <v>62</v>
      </c>
    </row>
    <row r="46" spans="1:5" ht="19.5" customHeight="1">
      <c r="A46" s="5">
        <v>44</v>
      </c>
      <c r="B46" s="11"/>
      <c r="C46" s="9" t="s">
        <v>65</v>
      </c>
      <c r="D46" s="7" t="str">
        <f>VLOOKUP(C46,'[1]Sheet2'!$E$3:$F$50,2,FALSE)</f>
        <v>设计学类</v>
      </c>
      <c r="E46" s="9" t="s">
        <v>62</v>
      </c>
    </row>
    <row r="47" spans="1:5" ht="19.5" customHeight="1">
      <c r="A47" s="5">
        <v>45</v>
      </c>
      <c r="B47" s="9" t="s">
        <v>66</v>
      </c>
      <c r="C47" s="9" t="s">
        <v>67</v>
      </c>
      <c r="D47" s="7" t="str">
        <f>VLOOKUP(C47,'[1]Sheet2'!$E$3:$F$50,2,FALSE)</f>
        <v>音乐与舞蹈学类</v>
      </c>
      <c r="E47" s="9" t="s">
        <v>62</v>
      </c>
    </row>
  </sheetData>
  <sheetProtection/>
  <mergeCells count="9">
    <mergeCell ref="A1:E1"/>
    <mergeCell ref="B3:B15"/>
    <mergeCell ref="B16:B18"/>
    <mergeCell ref="B19:B25"/>
    <mergeCell ref="B26:B29"/>
    <mergeCell ref="B30:B32"/>
    <mergeCell ref="B33:B34"/>
    <mergeCell ref="B36:B39"/>
    <mergeCell ref="B43:B46"/>
  </mergeCells>
  <printOptions/>
  <pageMargins left="0.75" right="0.75" top="0.4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Sam Lin</cp:lastModifiedBy>
  <dcterms:created xsi:type="dcterms:W3CDTF">2015-04-09T08:58:14Z</dcterms:created>
  <dcterms:modified xsi:type="dcterms:W3CDTF">2024-06-26T13:20:57Z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D386942557DF48D59A91077D38632351</vt:lpwstr>
  </property>
</Properties>
</file>