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-2023学年教学信息员考核结果汇总表" sheetId="1" r:id="rId1"/>
  </sheets>
  <definedNames>
    <definedName name="_xlnm._FilterDatabase" localSheetId="0" hidden="1">'2022-2023学年教学信息员考核结果汇总表'!$A$2:$J$280</definedName>
  </definedNames>
  <calcPr calcId="144525"/>
</workbook>
</file>

<file path=xl/sharedStrings.xml><?xml version="1.0" encoding="utf-8"?>
<sst xmlns="http://schemas.openxmlformats.org/spreadsheetml/2006/main" count="1684" uniqueCount="612">
  <si>
    <r>
      <rPr>
        <sz val="18"/>
        <color rgb="FF000000"/>
        <rFont val="方正小标宋简体"/>
        <charset val="134"/>
      </rPr>
      <t>2022-2023学年</t>
    </r>
    <r>
      <rPr>
        <sz val="18"/>
        <rFont val="方正小标宋简体"/>
        <charset val="134"/>
      </rPr>
      <t>教学信息员考核结果汇总表</t>
    </r>
  </si>
  <si>
    <t>序号</t>
  </si>
  <si>
    <t>姓名</t>
  </si>
  <si>
    <t>学号</t>
  </si>
  <si>
    <t>所在院系名称</t>
  </si>
  <si>
    <t>所在专业</t>
  </si>
  <si>
    <t>所在行政班</t>
  </si>
  <si>
    <t>担任职务</t>
  </si>
  <si>
    <t>考核分数</t>
  </si>
  <si>
    <t>考核等级</t>
  </si>
  <si>
    <t>综合测评拟加分</t>
  </si>
  <si>
    <t>冯芷晴</t>
  </si>
  <si>
    <t>商学院</t>
  </si>
  <si>
    <t>互联网金融</t>
  </si>
  <si>
    <t>21互联网金融2班</t>
  </si>
  <si>
    <t>教学信息员骨干</t>
  </si>
  <si>
    <t>优秀</t>
  </si>
  <si>
    <t>朱文午</t>
  </si>
  <si>
    <t>22互联网金融1班</t>
  </si>
  <si>
    <t>周瀚琛</t>
  </si>
  <si>
    <t>大数据管理与应用</t>
  </si>
  <si>
    <t>22大数据2班</t>
  </si>
  <si>
    <t>麦雅雯</t>
  </si>
  <si>
    <t>金融工程</t>
  </si>
  <si>
    <t>22金融工程2班</t>
  </si>
  <si>
    <t>曾淑佳</t>
  </si>
  <si>
    <t>2010350087</t>
  </si>
  <si>
    <t>物流管理</t>
  </si>
  <si>
    <t>20物流管理2班</t>
  </si>
  <si>
    <t>教学信息员</t>
  </si>
  <si>
    <t>基本称职</t>
  </si>
  <si>
    <t>周嘉纤</t>
  </si>
  <si>
    <t>电子商务</t>
  </si>
  <si>
    <t>20电子商务2班</t>
  </si>
  <si>
    <t>钟智彬</t>
  </si>
  <si>
    <t>2010420102</t>
  </si>
  <si>
    <t>国际经济与贸易</t>
  </si>
  <si>
    <t>20国际经济与贸易2班</t>
  </si>
  <si>
    <t>倪泳婷</t>
  </si>
  <si>
    <t>旅游管理</t>
  </si>
  <si>
    <t>20旅游管理2班</t>
  </si>
  <si>
    <t>陈柯豫</t>
  </si>
  <si>
    <t>金融学</t>
  </si>
  <si>
    <t>20金融学1班</t>
  </si>
  <si>
    <t>欧芷滢</t>
  </si>
  <si>
    <t>工商管理</t>
  </si>
  <si>
    <t>21工商管理3班</t>
  </si>
  <si>
    <t>陈泽鸿</t>
  </si>
  <si>
    <t>21电子商务2班</t>
  </si>
  <si>
    <t>叶清</t>
  </si>
  <si>
    <t>经济学</t>
  </si>
  <si>
    <t>21经济学1班</t>
  </si>
  <si>
    <t>罗家欢</t>
  </si>
  <si>
    <t>21金融学1班</t>
  </si>
  <si>
    <t>邵翊宸</t>
  </si>
  <si>
    <t>21大数据管理与应用2班</t>
  </si>
  <si>
    <t>刘晓琼</t>
  </si>
  <si>
    <t>胡梓莹</t>
  </si>
  <si>
    <t>22国贸1班</t>
  </si>
  <si>
    <t>黄秀丹</t>
  </si>
  <si>
    <t>22国贸2班</t>
  </si>
  <si>
    <t>黄芷颖</t>
  </si>
  <si>
    <t>21国际经济与贸易1班</t>
  </si>
  <si>
    <t>称职</t>
  </si>
  <si>
    <t>林洪颖</t>
  </si>
  <si>
    <t>22金融学3班</t>
  </si>
  <si>
    <t>霍永舜</t>
  </si>
  <si>
    <t>20国际经济与贸易3班</t>
  </si>
  <si>
    <t>沈妍</t>
  </si>
  <si>
    <t>22电子商务2班</t>
  </si>
  <si>
    <t>陈嘉怡</t>
  </si>
  <si>
    <t>22工商管理1班</t>
  </si>
  <si>
    <t>严嘉盈</t>
  </si>
  <si>
    <t>数字经济</t>
  </si>
  <si>
    <t>22数字经济1班</t>
  </si>
  <si>
    <t>江诗韵</t>
  </si>
  <si>
    <t>22数字经济2班</t>
  </si>
  <si>
    <t>邱双林</t>
  </si>
  <si>
    <t>国际商务</t>
  </si>
  <si>
    <t>22国际商务1班</t>
  </si>
  <si>
    <t>潘芷滢</t>
  </si>
  <si>
    <t>2010428011</t>
  </si>
  <si>
    <t>20国际经济与贸易4班</t>
  </si>
  <si>
    <t>范佳漫</t>
  </si>
  <si>
    <t>2010318091</t>
  </si>
  <si>
    <t>20工商管理6班</t>
  </si>
  <si>
    <t>陈已荃</t>
  </si>
  <si>
    <t>22经济学1班</t>
  </si>
  <si>
    <t>黄世芬</t>
  </si>
  <si>
    <t>2010318024</t>
  </si>
  <si>
    <t>20工商管理4班</t>
  </si>
  <si>
    <t>李玟霞</t>
  </si>
  <si>
    <t>22大数据1班</t>
  </si>
  <si>
    <t>陈艺</t>
  </si>
  <si>
    <t>市场营销</t>
  </si>
  <si>
    <t>21市场营销1班</t>
  </si>
  <si>
    <t>庄雨娟</t>
  </si>
  <si>
    <t>20电子商务1班</t>
  </si>
  <si>
    <t>李冠威</t>
  </si>
  <si>
    <t>22国贸3班</t>
  </si>
  <si>
    <t>林彩珍</t>
  </si>
  <si>
    <t>20市场营销1班</t>
  </si>
  <si>
    <t>黄春海</t>
  </si>
  <si>
    <t>20金融学4班</t>
  </si>
  <si>
    <t>杨惠雯</t>
  </si>
  <si>
    <t>20物流管理1班</t>
  </si>
  <si>
    <t>刘兆恒</t>
  </si>
  <si>
    <t>22金融学1班</t>
  </si>
  <si>
    <t>王巧倩</t>
  </si>
  <si>
    <t>21物流管理1班</t>
  </si>
  <si>
    <t>程吴茼</t>
  </si>
  <si>
    <t>22经济学2班</t>
  </si>
  <si>
    <t>刘亚楠</t>
  </si>
  <si>
    <t>龙浩贤</t>
  </si>
  <si>
    <t>22市场营销2班</t>
  </si>
  <si>
    <t>罗诗媚</t>
  </si>
  <si>
    <t>22市场营销1班</t>
  </si>
  <si>
    <t>刘泳茵</t>
  </si>
  <si>
    <t>22互联网金融2班</t>
  </si>
  <si>
    <t>陈莹仪</t>
  </si>
  <si>
    <t>22工商管理2班</t>
  </si>
  <si>
    <t>李雨婧</t>
  </si>
  <si>
    <t>20工商管理1班</t>
  </si>
  <si>
    <t>吴泽宇</t>
  </si>
  <si>
    <t>21物流管理2班</t>
  </si>
  <si>
    <t>刘津睿</t>
  </si>
  <si>
    <t>21金融学2班</t>
  </si>
  <si>
    <t>谢琼琳</t>
  </si>
  <si>
    <t>21旅游管理1班</t>
  </si>
  <si>
    <t>欧惠琴</t>
  </si>
  <si>
    <t>20经济学1班</t>
  </si>
  <si>
    <t>刘然</t>
  </si>
  <si>
    <t>20金融工程2班</t>
  </si>
  <si>
    <t>李微</t>
  </si>
  <si>
    <t>20互联网金融3班</t>
  </si>
  <si>
    <t>邓杰华</t>
  </si>
  <si>
    <t>21大数据管理与应用1班</t>
  </si>
  <si>
    <t>陈婉盈</t>
  </si>
  <si>
    <t>20互联网金融1班</t>
  </si>
  <si>
    <t>张悌尹</t>
  </si>
  <si>
    <t>21数字经济1班</t>
  </si>
  <si>
    <t>李丹坪</t>
  </si>
  <si>
    <t>22电子商务1班</t>
  </si>
  <si>
    <t>李其达</t>
  </si>
  <si>
    <t>会计学院</t>
  </si>
  <si>
    <t>会计学</t>
  </si>
  <si>
    <t>22会计4班</t>
  </si>
  <si>
    <t>黄冬燕</t>
  </si>
  <si>
    <t>会计5班</t>
  </si>
  <si>
    <t>叶乐怡</t>
  </si>
  <si>
    <t>会计4班</t>
  </si>
  <si>
    <t>王麒竣</t>
  </si>
  <si>
    <t>22ACCA1班</t>
  </si>
  <si>
    <t>岑雅雯</t>
  </si>
  <si>
    <t>审计学</t>
  </si>
  <si>
    <t>22审计学2班</t>
  </si>
  <si>
    <t>刘慧怡</t>
  </si>
  <si>
    <t>会计1班</t>
  </si>
  <si>
    <t>梁玉媚</t>
  </si>
  <si>
    <t>20专升本会计1班</t>
  </si>
  <si>
    <t>蔡婉仪</t>
  </si>
  <si>
    <t>余远欣</t>
  </si>
  <si>
    <t>ACCA</t>
  </si>
  <si>
    <t>ACCA2班</t>
  </si>
  <si>
    <t>欧金倩</t>
  </si>
  <si>
    <t xml:space="preserve"> 钟浩文</t>
  </si>
  <si>
    <t>22会计国际班</t>
  </si>
  <si>
    <t>张嘉琦</t>
  </si>
  <si>
    <t>22ACCA2班</t>
  </si>
  <si>
    <t>陈佳纯</t>
  </si>
  <si>
    <t>22审计1班</t>
  </si>
  <si>
    <t>陈芷莹</t>
  </si>
  <si>
    <t>22审计2班</t>
  </si>
  <si>
    <t>黄凌欣</t>
  </si>
  <si>
    <t>ACCA1班</t>
  </si>
  <si>
    <t>李雅欣</t>
  </si>
  <si>
    <t>财务管理</t>
  </si>
  <si>
    <t>20专升本财管1班</t>
  </si>
  <si>
    <t>张嘉铨</t>
  </si>
  <si>
    <t>会计3班</t>
  </si>
  <si>
    <t>伍梦蝶</t>
  </si>
  <si>
    <t>审计2班</t>
  </si>
  <si>
    <t>何婧如</t>
  </si>
  <si>
    <t>22会计2班</t>
  </si>
  <si>
    <t>陈奕敏</t>
  </si>
  <si>
    <t>审计1班</t>
  </si>
  <si>
    <t>王佳珅</t>
  </si>
  <si>
    <t>22会计1班</t>
  </si>
  <si>
    <t>张宇鑫</t>
  </si>
  <si>
    <t>电气与计算机工程学院</t>
  </si>
  <si>
    <t>计算机科学与技术</t>
  </si>
  <si>
    <t>6班</t>
  </si>
  <si>
    <t>李晓钦</t>
  </si>
  <si>
    <t>通信工程</t>
  </si>
  <si>
    <t>通信2班</t>
  </si>
  <si>
    <t>伍世涛</t>
  </si>
  <si>
    <t>电气工程及其自动化</t>
  </si>
  <si>
    <t>2班</t>
  </si>
  <si>
    <t>魏廷锋</t>
  </si>
  <si>
    <t>软件工程</t>
  </si>
  <si>
    <t>软工3班</t>
  </si>
  <si>
    <t>陈嘉慧</t>
  </si>
  <si>
    <t>专升本1班</t>
  </si>
  <si>
    <t>李振</t>
  </si>
  <si>
    <t>3班</t>
  </si>
  <si>
    <t>林泽鑫</t>
  </si>
  <si>
    <t>电气2班</t>
  </si>
  <si>
    <t>莫欣妍</t>
  </si>
  <si>
    <t>电子信息科学与技术</t>
  </si>
  <si>
    <t>徐文能</t>
  </si>
  <si>
    <t>11班</t>
  </si>
  <si>
    <t>李宛蓉</t>
  </si>
  <si>
    <t>5班</t>
  </si>
  <si>
    <t>方梓航</t>
  </si>
  <si>
    <t>4班</t>
  </si>
  <si>
    <t>吴乐权</t>
  </si>
  <si>
    <t>软工2班</t>
  </si>
  <si>
    <t>冯钰</t>
  </si>
  <si>
    <t>数据科学与大数据技术（中外合作办学）</t>
  </si>
  <si>
    <t>大数据1班</t>
  </si>
  <si>
    <t>巨浩冉</t>
  </si>
  <si>
    <t>21计算机1班</t>
  </si>
  <si>
    <t>黄明诗</t>
  </si>
  <si>
    <t>22计算机科学与技术2班</t>
  </si>
  <si>
    <t>林灿杰</t>
  </si>
  <si>
    <t>吴佳雯</t>
  </si>
  <si>
    <t>1班</t>
  </si>
  <si>
    <t>吕健安</t>
  </si>
  <si>
    <t>刘逸龙</t>
  </si>
  <si>
    <t>余伟妙</t>
  </si>
  <si>
    <t>马浩</t>
  </si>
  <si>
    <t>李泽光</t>
  </si>
  <si>
    <t>俞键</t>
  </si>
  <si>
    <t>智能科学与技术</t>
  </si>
  <si>
    <t>赖炜骏</t>
  </si>
  <si>
    <t>李伽濠</t>
  </si>
  <si>
    <t>李逸霖</t>
  </si>
  <si>
    <t>耿圣博</t>
  </si>
  <si>
    <t>陈金鹏</t>
  </si>
  <si>
    <t>郭婷婷</t>
  </si>
  <si>
    <t>通信1班</t>
  </si>
  <si>
    <t>胡兆业</t>
  </si>
  <si>
    <t>电气3班</t>
  </si>
  <si>
    <t>曾奕铖</t>
  </si>
  <si>
    <t>智科1班</t>
  </si>
  <si>
    <t>高舒淇</t>
  </si>
  <si>
    <t>软工1班</t>
  </si>
  <si>
    <t>邓博友</t>
  </si>
  <si>
    <t>黄文浩</t>
  </si>
  <si>
    <t>电子2班</t>
  </si>
  <si>
    <t>陈鸿昌</t>
  </si>
  <si>
    <t>马婧蓉</t>
  </si>
  <si>
    <t>数据科学与大数据技术</t>
  </si>
  <si>
    <t>蔡东明</t>
  </si>
  <si>
    <t>李璇</t>
  </si>
  <si>
    <t>陈绍标</t>
  </si>
  <si>
    <t>叶海森</t>
  </si>
  <si>
    <t>计科4班</t>
  </si>
  <si>
    <t>马悦</t>
  </si>
  <si>
    <t>杨金</t>
  </si>
  <si>
    <t>阮嘉锋</t>
  </si>
  <si>
    <t>张晓蕊</t>
  </si>
  <si>
    <t>外国语学院</t>
  </si>
  <si>
    <t>日语</t>
  </si>
  <si>
    <t>20日语2班</t>
  </si>
  <si>
    <t>叶佩妍</t>
  </si>
  <si>
    <t>21日语2班</t>
  </si>
  <si>
    <t>王川月</t>
  </si>
  <si>
    <t>法语</t>
  </si>
  <si>
    <t>20法语1班</t>
  </si>
  <si>
    <t>梁佩林</t>
  </si>
  <si>
    <t>英语</t>
  </si>
  <si>
    <t>英语1班</t>
  </si>
  <si>
    <t>杨贺茹</t>
  </si>
  <si>
    <t>21英语1班</t>
  </si>
  <si>
    <t>廖雨鸿</t>
  </si>
  <si>
    <t>20英语5班</t>
  </si>
  <si>
    <t>余熹筠</t>
  </si>
  <si>
    <t>21法语1班</t>
  </si>
  <si>
    <t>王君</t>
  </si>
  <si>
    <t>颜冬萍</t>
  </si>
  <si>
    <t>21英语4班</t>
  </si>
  <si>
    <t>曹欣淇</t>
  </si>
  <si>
    <t>22英语5班</t>
  </si>
  <si>
    <t>陈颖仪</t>
  </si>
  <si>
    <t>22法语1班</t>
  </si>
  <si>
    <t>朱思阳</t>
  </si>
  <si>
    <t>杨启英</t>
  </si>
  <si>
    <t>20英语7班</t>
  </si>
  <si>
    <t>黄佩玲</t>
  </si>
  <si>
    <t>英语（专升本）</t>
  </si>
  <si>
    <t>20英语（专升本）3班</t>
  </si>
  <si>
    <t>杨焰怡</t>
  </si>
  <si>
    <t>汉教（专升本）</t>
  </si>
  <si>
    <t>20汉教（专升本）1班</t>
  </si>
  <si>
    <t>邢苑霖</t>
  </si>
  <si>
    <t>20英语1班</t>
  </si>
  <si>
    <t>刘晓煜</t>
  </si>
  <si>
    <t>21法语2班</t>
  </si>
  <si>
    <t>梁建锋</t>
  </si>
  <si>
    <t>日语1班</t>
  </si>
  <si>
    <t>林柳燕</t>
  </si>
  <si>
    <t>刘湘妮</t>
  </si>
  <si>
    <t>汉教</t>
  </si>
  <si>
    <t>21汉教2班</t>
  </si>
  <si>
    <t>刘镓铭</t>
  </si>
  <si>
    <t>20英语（专升本）2班</t>
  </si>
  <si>
    <t>廖雪怡</t>
  </si>
  <si>
    <t>英语2班</t>
  </si>
  <si>
    <t>张嘉莉</t>
  </si>
  <si>
    <t>21汉教1班</t>
  </si>
  <si>
    <t>黄泓锦</t>
  </si>
  <si>
    <t>法语1班</t>
  </si>
  <si>
    <t>冯回春</t>
  </si>
  <si>
    <t>20英语4班</t>
  </si>
  <si>
    <t>覃燕丽</t>
  </si>
  <si>
    <t>英语5班</t>
  </si>
  <si>
    <t>吴逸琪</t>
  </si>
  <si>
    <t>汉语国际教育</t>
  </si>
  <si>
    <t>汉语国际教育1班</t>
  </si>
  <si>
    <t>梁曼琪</t>
  </si>
  <si>
    <t>汉语国际教育2班</t>
  </si>
  <si>
    <t>许家乐</t>
  </si>
  <si>
    <t>英语3班</t>
  </si>
  <si>
    <t>郑定和</t>
  </si>
  <si>
    <t>文学与传媒学院</t>
  </si>
  <si>
    <t>新闻</t>
  </si>
  <si>
    <t>江雪</t>
  </si>
  <si>
    <t>汉语言</t>
  </si>
  <si>
    <t>郭珊珊</t>
  </si>
  <si>
    <t>汉语言文学</t>
  </si>
  <si>
    <t>20汉语言文学7班</t>
  </si>
  <si>
    <t>唐忠凤</t>
  </si>
  <si>
    <t>潘伽桀</t>
  </si>
  <si>
    <t>21汉语言文学9班</t>
  </si>
  <si>
    <t>谢千红</t>
  </si>
  <si>
    <t>戴玉林</t>
  </si>
  <si>
    <t>21级汉语言文学5班</t>
  </si>
  <si>
    <t>姚石培</t>
  </si>
  <si>
    <t>21汉语言文学4班</t>
  </si>
  <si>
    <t>曾凡佳</t>
  </si>
  <si>
    <t>新闻学</t>
  </si>
  <si>
    <t>21新闻学2班</t>
  </si>
  <si>
    <t>叶瑞曼</t>
  </si>
  <si>
    <t>20汉语言文学十班</t>
  </si>
  <si>
    <t>谢靖楠</t>
  </si>
  <si>
    <t>20新闻学1班</t>
  </si>
  <si>
    <t>王伟旭</t>
  </si>
  <si>
    <t>20汉语言文学3班</t>
  </si>
  <si>
    <t>梁婉钰</t>
  </si>
  <si>
    <t>21汉语言文学1班</t>
  </si>
  <si>
    <t>陈焕强</t>
  </si>
  <si>
    <t>22汉语言文学8班</t>
  </si>
  <si>
    <t>徐冉</t>
  </si>
  <si>
    <t>22汉语言文学2班</t>
  </si>
  <si>
    <t>刘芷娴</t>
  </si>
  <si>
    <t>22汉语言文学6班</t>
  </si>
  <si>
    <t>林嘉慧</t>
  </si>
  <si>
    <t>20汉语言文学4班</t>
  </si>
  <si>
    <t>袁也</t>
  </si>
  <si>
    <t>20新闻3班</t>
  </si>
  <si>
    <t>杨安仪</t>
  </si>
  <si>
    <t>20汉语言文学8班</t>
  </si>
  <si>
    <t>林霖</t>
  </si>
  <si>
    <t>网络与新媒体</t>
  </si>
  <si>
    <t>刘力航</t>
  </si>
  <si>
    <t>21新闻学4班</t>
  </si>
  <si>
    <t>李俏蓉</t>
  </si>
  <si>
    <t>21汉语言6班</t>
  </si>
  <si>
    <t>周嘉禧</t>
  </si>
  <si>
    <t>21网新3班</t>
  </si>
  <si>
    <t>穆以纯</t>
  </si>
  <si>
    <t>何小昱</t>
  </si>
  <si>
    <t>21汉语言文学3班</t>
  </si>
  <si>
    <t>冯嘉莉</t>
  </si>
  <si>
    <t>李韵思</t>
  </si>
  <si>
    <t>21汉语言文学2班</t>
  </si>
  <si>
    <t>刘丽</t>
  </si>
  <si>
    <t>21汉语言文学7班</t>
  </si>
  <si>
    <t>甘沅玉</t>
  </si>
  <si>
    <t>杨淑媛</t>
  </si>
  <si>
    <t>21网新2班</t>
  </si>
  <si>
    <t>林汶</t>
  </si>
  <si>
    <t>云康医学与健康学院</t>
  </si>
  <si>
    <t>医学检验技术</t>
  </si>
  <si>
    <t>2019级医检3班</t>
  </si>
  <si>
    <t>陈依萍</t>
  </si>
  <si>
    <t>2020级医检3班</t>
  </si>
  <si>
    <t>徐红</t>
  </si>
  <si>
    <t>康复治疗学</t>
  </si>
  <si>
    <t>2021级康复1班</t>
  </si>
  <si>
    <t>肖佳杰</t>
  </si>
  <si>
    <t>22级康复1班</t>
  </si>
  <si>
    <t>陈文迪</t>
  </si>
  <si>
    <t>2020级医检1班</t>
  </si>
  <si>
    <t>吴纯敏</t>
  </si>
  <si>
    <t>2020级康复2班</t>
  </si>
  <si>
    <t>俞震乾</t>
  </si>
  <si>
    <t>2020级康复1班</t>
  </si>
  <si>
    <t>卢鹏宇</t>
  </si>
  <si>
    <t>22级医检1班</t>
  </si>
  <si>
    <t>黄馨楠</t>
  </si>
  <si>
    <t>2021级医检2班</t>
  </si>
  <si>
    <t>谭宇</t>
  </si>
  <si>
    <t>22级医检2班</t>
  </si>
  <si>
    <t>温嘉睿</t>
  </si>
  <si>
    <t>2021级康复2班</t>
  </si>
  <si>
    <t>张黎雅</t>
  </si>
  <si>
    <t>护理与健康学院</t>
  </si>
  <si>
    <t>护理学</t>
  </si>
  <si>
    <t>22护理2班</t>
  </si>
  <si>
    <t>黎晓乐</t>
  </si>
  <si>
    <t>21护理3班</t>
  </si>
  <si>
    <t>潘梓峰</t>
  </si>
  <si>
    <t>22护理1班</t>
  </si>
  <si>
    <t>谢云苑</t>
  </si>
  <si>
    <t>护理</t>
  </si>
  <si>
    <t>20护理4班</t>
  </si>
  <si>
    <t>魏绮君</t>
  </si>
  <si>
    <t>21护理4班</t>
  </si>
  <si>
    <t>林庆美</t>
  </si>
  <si>
    <t>21护理2班</t>
  </si>
  <si>
    <t>叶铃</t>
  </si>
  <si>
    <t>20护理3班</t>
  </si>
  <si>
    <t>赖丽敏</t>
  </si>
  <si>
    <t>20护理2班</t>
  </si>
  <si>
    <t>莫玮琦</t>
  </si>
  <si>
    <t>22护理3班</t>
  </si>
  <si>
    <t>黄瑜</t>
  </si>
  <si>
    <t>22护理4班</t>
  </si>
  <si>
    <t>高培烽</t>
  </si>
  <si>
    <t>21护理1班</t>
  </si>
  <si>
    <t>莫春梅</t>
  </si>
  <si>
    <t>艺术设计与创意产业系</t>
  </si>
  <si>
    <t>数字媒体技术</t>
  </si>
  <si>
    <t>2021级交互设计1班</t>
  </si>
  <si>
    <t>邓惠茵</t>
  </si>
  <si>
    <t>公共艺术</t>
  </si>
  <si>
    <t>2021级公共艺术</t>
  </si>
  <si>
    <t>梁诗琪</t>
  </si>
  <si>
    <t>艺术设计（专升本）</t>
  </si>
  <si>
    <t>2020级艺术设计学2班专升本）</t>
  </si>
  <si>
    <t>陈晓杨</t>
  </si>
  <si>
    <t>设计学类</t>
  </si>
  <si>
    <t>设计学类2班</t>
  </si>
  <si>
    <t>薛小欢</t>
  </si>
  <si>
    <t>设计学类4班</t>
  </si>
  <si>
    <t>杨泽彬</t>
  </si>
  <si>
    <t>数字媒体技术3班</t>
  </si>
  <si>
    <t xml:space="preserve">张嘉瑜 </t>
  </si>
  <si>
    <t xml:space="preserve"> 2020 级设计 2 班</t>
  </si>
  <si>
    <t>刘博泽</t>
  </si>
  <si>
    <t>交互设计</t>
  </si>
  <si>
    <t>21交互设计1班</t>
  </si>
  <si>
    <t>张清榕</t>
  </si>
  <si>
    <t>22数字媒体技术1班</t>
  </si>
  <si>
    <t>林佳乐</t>
  </si>
  <si>
    <t>冼秋怡</t>
  </si>
  <si>
    <t>数字媒体技术　</t>
  </si>
  <si>
    <t xml:space="preserve"> 2020 级数技4班</t>
  </si>
  <si>
    <t>范申源</t>
  </si>
  <si>
    <t xml:space="preserve"> 2020 级设计 4 班　</t>
  </si>
  <si>
    <t>林旖淇</t>
  </si>
  <si>
    <t>2021级交互设计2班</t>
  </si>
  <si>
    <t>周漫婷</t>
  </si>
  <si>
    <t>2021级数技游戏班</t>
  </si>
  <si>
    <t>李媛</t>
  </si>
  <si>
    <t>艺术设计学</t>
  </si>
  <si>
    <t>2021级艺术设计学1班</t>
  </si>
  <si>
    <t>张韵</t>
  </si>
  <si>
    <t>数字媒体艺术</t>
  </si>
  <si>
    <t>2021级数艺游戏动画班</t>
  </si>
  <si>
    <t>卢思彤</t>
  </si>
  <si>
    <t>设计类学</t>
  </si>
  <si>
    <t>设计学类3班</t>
  </si>
  <si>
    <t>黄静芸</t>
  </si>
  <si>
    <t>数字媒体技术1班</t>
  </si>
  <si>
    <t>罗晓蓉</t>
  </si>
  <si>
    <t>2021级艺术设计学2班</t>
  </si>
  <si>
    <t>徐佳圆</t>
  </si>
  <si>
    <t xml:space="preserve"> 2020 级数技 2 班　</t>
  </si>
  <si>
    <t>潘婧</t>
  </si>
  <si>
    <t>设计学类1班</t>
  </si>
  <si>
    <t>曹文</t>
  </si>
  <si>
    <t>公共管理学院</t>
  </si>
  <si>
    <t>人力资源管理</t>
  </si>
  <si>
    <t>22人力2班</t>
  </si>
  <si>
    <t>郭钰君</t>
  </si>
  <si>
    <t>文化产业管理</t>
  </si>
  <si>
    <t>22文管2班</t>
  </si>
  <si>
    <t>吴颖彤</t>
  </si>
  <si>
    <t>20人力3班</t>
  </si>
  <si>
    <t>杨佳潼</t>
  </si>
  <si>
    <t>行政管理</t>
  </si>
  <si>
    <t>22行管1班</t>
  </si>
  <si>
    <t>蔡晓晴</t>
  </si>
  <si>
    <t>公共关系学</t>
  </si>
  <si>
    <t>22公关2班</t>
  </si>
  <si>
    <t>陈燕婷</t>
  </si>
  <si>
    <t>21人力2班</t>
  </si>
  <si>
    <t>许晓琳</t>
  </si>
  <si>
    <t>21文管2班</t>
  </si>
  <si>
    <t>欧阳昭坤</t>
  </si>
  <si>
    <t>人力资源管理专业</t>
  </si>
  <si>
    <t>20级专升本人力</t>
  </si>
  <si>
    <t>苟佳佳</t>
  </si>
  <si>
    <t>20专升本行管</t>
  </si>
  <si>
    <t>陈鸿硕</t>
  </si>
  <si>
    <t>21公关1班</t>
  </si>
  <si>
    <t>赵书影</t>
  </si>
  <si>
    <t>20行管2班</t>
  </si>
  <si>
    <t>卢诗茹</t>
  </si>
  <si>
    <t>22公共关系学1班</t>
  </si>
  <si>
    <t>文颖雪</t>
  </si>
  <si>
    <t>工商管理类3班</t>
  </si>
  <si>
    <t>吴梓萍</t>
  </si>
  <si>
    <t>20公关2班</t>
  </si>
  <si>
    <t>陈宇桐</t>
  </si>
  <si>
    <t>21公关2班</t>
  </si>
  <si>
    <t>赖瑞琦</t>
  </si>
  <si>
    <t>21行管1班</t>
  </si>
  <si>
    <t>何语馨</t>
  </si>
  <si>
    <t>22公关1班</t>
  </si>
  <si>
    <t>李阳</t>
  </si>
  <si>
    <t>22人力1班</t>
  </si>
  <si>
    <t>梁爱诗</t>
  </si>
  <si>
    <t>22文管1班</t>
  </si>
  <si>
    <t>贝琳</t>
  </si>
  <si>
    <t>20文管1班</t>
  </si>
  <si>
    <t>莫苑倩</t>
  </si>
  <si>
    <t>22行管2班</t>
  </si>
  <si>
    <t>卢孟璇</t>
  </si>
  <si>
    <t>音乐系</t>
  </si>
  <si>
    <t>音乐学</t>
  </si>
  <si>
    <t>19级2班</t>
  </si>
  <si>
    <t>陈欢妮</t>
  </si>
  <si>
    <t>19级1班</t>
  </si>
  <si>
    <t>陈家轩</t>
  </si>
  <si>
    <t>20级2班</t>
  </si>
  <si>
    <t>林玲</t>
  </si>
  <si>
    <t>21级2班</t>
  </si>
  <si>
    <t>王俊栋</t>
  </si>
  <si>
    <t>音乐教育</t>
  </si>
  <si>
    <t>22级1班</t>
  </si>
  <si>
    <t>王馨</t>
  </si>
  <si>
    <t>20级1班</t>
  </si>
  <si>
    <t>黄秀茹</t>
  </si>
  <si>
    <t>21级1班</t>
  </si>
  <si>
    <t>陈浩</t>
  </si>
  <si>
    <t>22级2班</t>
  </si>
  <si>
    <t>谢爱琳</t>
  </si>
  <si>
    <t>达人书院</t>
  </si>
  <si>
    <t>达人英语班</t>
  </si>
  <si>
    <t>曾尚品</t>
  </si>
  <si>
    <t>20达人计算机班</t>
  </si>
  <si>
    <t>邓泳诗</t>
  </si>
  <si>
    <t>21达人人力班</t>
  </si>
  <si>
    <t>任芷韵</t>
  </si>
  <si>
    <t>21达人新闻班</t>
  </si>
  <si>
    <t>刘美玲</t>
  </si>
  <si>
    <t>中文</t>
  </si>
  <si>
    <t>达人中文班</t>
  </si>
  <si>
    <t>黄芊岚</t>
  </si>
  <si>
    <t>20达人英语班</t>
  </si>
  <si>
    <t>欧政洋</t>
  </si>
  <si>
    <t>王金旭</t>
  </si>
  <si>
    <t>22达人中文班</t>
  </si>
  <si>
    <t>杜嘉依</t>
  </si>
  <si>
    <t>22达人英语班</t>
  </si>
  <si>
    <t>张希昱</t>
  </si>
  <si>
    <t>20达人中文班</t>
  </si>
  <si>
    <t>谢铄</t>
  </si>
  <si>
    <t>20达人会计班</t>
  </si>
  <si>
    <t>苏嘉颖</t>
  </si>
  <si>
    <t>21达人中文班</t>
  </si>
  <si>
    <t>张美珊</t>
  </si>
  <si>
    <t>21达人会计班</t>
  </si>
  <si>
    <t>王甄彤</t>
  </si>
  <si>
    <t>达人新闻学</t>
  </si>
  <si>
    <t>卓梅娟</t>
  </si>
  <si>
    <t>会计</t>
  </si>
  <si>
    <t>达人会计班</t>
  </si>
  <si>
    <t>朱悦</t>
  </si>
  <si>
    <t>政商研究院</t>
  </si>
  <si>
    <t>会计学（ACCA)</t>
  </si>
  <si>
    <t>22政商2班</t>
  </si>
  <si>
    <t>陈华利</t>
  </si>
  <si>
    <t>21政商2班</t>
  </si>
  <si>
    <t>王艺燊</t>
  </si>
  <si>
    <t>张雨鑫</t>
  </si>
  <si>
    <t>22政商1班</t>
  </si>
  <si>
    <t>梁挚皓</t>
  </si>
  <si>
    <t>中医药健康学院</t>
  </si>
  <si>
    <t>中药学</t>
  </si>
  <si>
    <t>中药学1班</t>
  </si>
  <si>
    <t>陈美智</t>
  </si>
  <si>
    <t>健康服务与管理</t>
  </si>
  <si>
    <t>健康服务与管理2班</t>
  </si>
  <si>
    <t>郑雨翎</t>
  </si>
  <si>
    <t>22中药学2班</t>
  </si>
  <si>
    <t>卢颖林</t>
  </si>
  <si>
    <t>22健康服务与管理1班</t>
  </si>
  <si>
    <t>莫文清</t>
  </si>
  <si>
    <t>徐鑫发</t>
  </si>
  <si>
    <t>健康服务与管理1班</t>
  </si>
  <si>
    <t>曾天生</t>
  </si>
  <si>
    <t>中药制药</t>
  </si>
  <si>
    <t>中药制药1班</t>
  </si>
  <si>
    <t>吴羿霓</t>
  </si>
  <si>
    <t>中药制药2班</t>
  </si>
  <si>
    <t>彭美澜</t>
  </si>
  <si>
    <t>中药学2班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</si>
</sst>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  <scheme val="minor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5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1" xfId="44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 wrapText="1"/>
    </xf>
    <xf numFmtId="0" fontId="1" fillId="2" borderId="1" xfId="44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/>
    </xf>
    <xf numFmtId="0" fontId="1" fillId="2" borderId="1" xfId="50" applyFont="1" applyFill="1" applyBorder="1" applyAlignment="1">
      <alignment horizontal="center" vertical="center"/>
    </xf>
    <xf numFmtId="0" fontId="1" fillId="2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wrapText="1"/>
    </xf>
    <xf numFmtId="0" fontId="6" fillId="2" borderId="3" xfId="50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/>
    </xf>
    <xf numFmtId="0" fontId="7" fillId="0" borderId="3" xfId="50" applyFont="1" applyBorder="1" applyAlignment="1">
      <alignment horizontal="center" vertical="center"/>
    </xf>
    <xf numFmtId="0" fontId="6" fillId="2" borderId="4" xfId="50" applyFont="1" applyFill="1" applyBorder="1" applyAlignment="1">
      <alignment horizontal="center" vertical="center" wrapText="1"/>
    </xf>
    <xf numFmtId="0" fontId="6" fillId="2" borderId="0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0"/>
  <sheetViews>
    <sheetView tabSelected="1" zoomScale="90" zoomScaleNormal="90" workbookViewId="0">
      <selection activeCell="J7" sqref="J7:J280"/>
    </sheetView>
  </sheetViews>
  <sheetFormatPr defaultColWidth="9" defaultRowHeight="13.8"/>
  <cols>
    <col min="1" max="1" width="6.55555555555556" customWidth="1"/>
    <col min="2" max="2" width="10.5555555555556" customWidth="1"/>
    <col min="3" max="3" width="14.4444444444444" customWidth="1"/>
    <col min="4" max="4" width="26.5555555555556" customWidth="1"/>
    <col min="5" max="5" width="24.5555555555556" customWidth="1"/>
    <col min="6" max="6" width="26.4444444444444" customWidth="1"/>
    <col min="7" max="7" width="18.5555555555556" customWidth="1"/>
    <col min="8" max="8" width="11.3333333333333" customWidth="1"/>
    <col min="9" max="9" width="11.7777777777778" customWidth="1"/>
    <col min="10" max="10" width="11.5555555555556" customWidth="1"/>
  </cols>
  <sheetData>
    <row r="1" ht="33.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1.2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="1" customFormat="1" ht="14.4" spans="1:10">
      <c r="A3" s="8">
        <v>1</v>
      </c>
      <c r="B3" s="9" t="s">
        <v>11</v>
      </c>
      <c r="C3" s="9">
        <v>2110820078</v>
      </c>
      <c r="D3" s="9" t="s">
        <v>12</v>
      </c>
      <c r="E3" s="10" t="s">
        <v>13</v>
      </c>
      <c r="F3" s="10" t="s">
        <v>14</v>
      </c>
      <c r="G3" s="10" t="s">
        <v>15</v>
      </c>
      <c r="H3" s="11">
        <v>112</v>
      </c>
      <c r="I3" s="11" t="s">
        <v>16</v>
      </c>
      <c r="J3" s="11">
        <f>IF(I3="优秀",4,0)</f>
        <v>4</v>
      </c>
    </row>
    <row r="4" s="1" customFormat="1" ht="14.4" spans="1:10">
      <c r="A4" s="8">
        <v>2</v>
      </c>
      <c r="B4" s="9" t="s">
        <v>17</v>
      </c>
      <c r="C4" s="9">
        <v>2210820026</v>
      </c>
      <c r="D4" s="9" t="s">
        <v>12</v>
      </c>
      <c r="E4" s="10" t="s">
        <v>13</v>
      </c>
      <c r="F4" s="10" t="s">
        <v>18</v>
      </c>
      <c r="G4" s="10" t="s">
        <v>15</v>
      </c>
      <c r="H4" s="11">
        <v>106.8</v>
      </c>
      <c r="I4" s="11" t="s">
        <v>16</v>
      </c>
      <c r="J4" s="11">
        <f>IF(I4="优秀",4,0)</f>
        <v>4</v>
      </c>
    </row>
    <row r="5" s="1" customFormat="1" ht="14.4" spans="1:10">
      <c r="A5" s="8">
        <v>3</v>
      </c>
      <c r="B5" s="9" t="s">
        <v>19</v>
      </c>
      <c r="C5" s="9">
        <v>2210850008</v>
      </c>
      <c r="D5" s="9" t="s">
        <v>12</v>
      </c>
      <c r="E5" s="10" t="s">
        <v>20</v>
      </c>
      <c r="F5" s="10" t="s">
        <v>21</v>
      </c>
      <c r="G5" s="10" t="s">
        <v>15</v>
      </c>
      <c r="H5" s="11">
        <v>112.2</v>
      </c>
      <c r="I5" s="11" t="s">
        <v>16</v>
      </c>
      <c r="J5" s="11">
        <f>IF(I5="优秀",4,0)</f>
        <v>4</v>
      </c>
    </row>
    <row r="6" s="1" customFormat="1" ht="14.4" spans="1:10">
      <c r="A6" s="8">
        <v>4</v>
      </c>
      <c r="B6" s="9" t="s">
        <v>22</v>
      </c>
      <c r="C6" s="9">
        <v>2210450002</v>
      </c>
      <c r="D6" s="9" t="s">
        <v>12</v>
      </c>
      <c r="E6" s="10" t="s">
        <v>23</v>
      </c>
      <c r="F6" s="10" t="s">
        <v>24</v>
      </c>
      <c r="G6" s="10" t="s">
        <v>15</v>
      </c>
      <c r="H6" s="11">
        <v>106.2</v>
      </c>
      <c r="I6" s="11" t="s">
        <v>16</v>
      </c>
      <c r="J6" s="11">
        <f>IF(I6="优秀",4,0)</f>
        <v>4</v>
      </c>
    </row>
    <row r="7" s="1" customFormat="1" ht="14.4" spans="1:10">
      <c r="A7" s="8">
        <v>5</v>
      </c>
      <c r="B7" s="9" t="s">
        <v>25</v>
      </c>
      <c r="C7" s="12" t="s">
        <v>26</v>
      </c>
      <c r="D7" s="9" t="s">
        <v>12</v>
      </c>
      <c r="E7" s="9" t="s">
        <v>27</v>
      </c>
      <c r="F7" s="9" t="s">
        <v>28</v>
      </c>
      <c r="G7" s="13" t="s">
        <v>29</v>
      </c>
      <c r="H7" s="13">
        <v>72.9</v>
      </c>
      <c r="I7" s="13" t="s">
        <v>30</v>
      </c>
      <c r="J7" s="11">
        <f>IF(I7="基本称职",2,0)</f>
        <v>2</v>
      </c>
    </row>
    <row r="8" s="1" customFormat="1" ht="14.4" spans="1:10">
      <c r="A8" s="8">
        <v>6</v>
      </c>
      <c r="B8" s="9" t="s">
        <v>31</v>
      </c>
      <c r="C8" s="12">
        <v>2010360122</v>
      </c>
      <c r="D8" s="9" t="s">
        <v>12</v>
      </c>
      <c r="E8" s="9" t="s">
        <v>32</v>
      </c>
      <c r="F8" s="9" t="s">
        <v>33</v>
      </c>
      <c r="G8" s="13" t="s">
        <v>29</v>
      </c>
      <c r="H8" s="14">
        <v>91.5</v>
      </c>
      <c r="I8" s="13" t="s">
        <v>16</v>
      </c>
      <c r="J8" s="11">
        <f>IF(I8="优秀",4,0)</f>
        <v>4</v>
      </c>
    </row>
    <row r="9" s="1" customFormat="1" ht="14.4" spans="1:10">
      <c r="A9" s="8">
        <v>7</v>
      </c>
      <c r="B9" s="9" t="s">
        <v>34</v>
      </c>
      <c r="C9" s="12" t="s">
        <v>35</v>
      </c>
      <c r="D9" s="9" t="s">
        <v>12</v>
      </c>
      <c r="E9" s="9" t="s">
        <v>36</v>
      </c>
      <c r="F9" s="9" t="s">
        <v>37</v>
      </c>
      <c r="G9" s="13" t="s">
        <v>29</v>
      </c>
      <c r="H9" s="8">
        <v>93.4</v>
      </c>
      <c r="I9" s="8" t="s">
        <v>16</v>
      </c>
      <c r="J9" s="11">
        <f>IF(I9="优秀",4,0)</f>
        <v>4</v>
      </c>
    </row>
    <row r="10" s="1" customFormat="1" ht="14.4" spans="1:10">
      <c r="A10" s="8">
        <v>8</v>
      </c>
      <c r="B10" s="9" t="s">
        <v>38</v>
      </c>
      <c r="C10" s="12">
        <v>2010430059</v>
      </c>
      <c r="D10" s="9" t="s">
        <v>12</v>
      </c>
      <c r="E10" s="9" t="s">
        <v>39</v>
      </c>
      <c r="F10" s="9" t="s">
        <v>40</v>
      </c>
      <c r="G10" s="13" t="s">
        <v>29</v>
      </c>
      <c r="H10" s="8">
        <v>70.7</v>
      </c>
      <c r="I10" s="8" t="s">
        <v>30</v>
      </c>
      <c r="J10" s="11">
        <f>IF(I10="基本称职",2,0)</f>
        <v>2</v>
      </c>
    </row>
    <row r="11" s="1" customFormat="1" ht="14.4" spans="1:10">
      <c r="A11" s="8">
        <v>9</v>
      </c>
      <c r="B11" s="9" t="s">
        <v>41</v>
      </c>
      <c r="C11" s="12">
        <v>2010810122</v>
      </c>
      <c r="D11" s="9" t="s">
        <v>12</v>
      </c>
      <c r="E11" s="9" t="s">
        <v>42</v>
      </c>
      <c r="F11" s="9" t="s">
        <v>43</v>
      </c>
      <c r="G11" s="13" t="s">
        <v>29</v>
      </c>
      <c r="H11" s="8">
        <v>68.5</v>
      </c>
      <c r="I11" s="8" t="s">
        <v>30</v>
      </c>
      <c r="J11" s="11">
        <f>IF(I11="基本称职",2,0)</f>
        <v>2</v>
      </c>
    </row>
    <row r="12" s="1" customFormat="1" ht="14.4" spans="1:10">
      <c r="A12" s="8">
        <v>10</v>
      </c>
      <c r="B12" s="9" t="s">
        <v>44</v>
      </c>
      <c r="C12" s="12">
        <v>2110310073</v>
      </c>
      <c r="D12" s="9" t="s">
        <v>12</v>
      </c>
      <c r="E12" s="9" t="s">
        <v>45</v>
      </c>
      <c r="F12" s="9" t="s">
        <v>46</v>
      </c>
      <c r="G12" s="13" t="s">
        <v>29</v>
      </c>
      <c r="H12" s="8">
        <v>90</v>
      </c>
      <c r="I12" s="8" t="s">
        <v>16</v>
      </c>
      <c r="J12" s="11">
        <f>IF(I12="优秀",4,0)</f>
        <v>4</v>
      </c>
    </row>
    <row r="13" s="1" customFormat="1" ht="14.4" spans="1:10">
      <c r="A13" s="8">
        <v>11</v>
      </c>
      <c r="B13" s="9" t="s">
        <v>47</v>
      </c>
      <c r="C13" s="12">
        <v>2110360061</v>
      </c>
      <c r="D13" s="9" t="s">
        <v>12</v>
      </c>
      <c r="E13" s="9" t="s">
        <v>32</v>
      </c>
      <c r="F13" s="9" t="s">
        <v>48</v>
      </c>
      <c r="G13" s="13" t="s">
        <v>29</v>
      </c>
      <c r="H13" s="8">
        <v>71.3</v>
      </c>
      <c r="I13" s="8" t="s">
        <v>30</v>
      </c>
      <c r="J13" s="11">
        <f>IF(I13="基本称职",2,0)</f>
        <v>2</v>
      </c>
    </row>
    <row r="14" s="1" customFormat="1" ht="14.4" spans="1:10">
      <c r="A14" s="8">
        <v>12</v>
      </c>
      <c r="B14" s="9" t="s">
        <v>49</v>
      </c>
      <c r="C14" s="12">
        <v>2110410015</v>
      </c>
      <c r="D14" s="9" t="s">
        <v>12</v>
      </c>
      <c r="E14" s="9" t="s">
        <v>50</v>
      </c>
      <c r="F14" s="9" t="s">
        <v>51</v>
      </c>
      <c r="G14" s="13" t="s">
        <v>29</v>
      </c>
      <c r="H14" s="8">
        <v>112.8</v>
      </c>
      <c r="I14" s="8" t="s">
        <v>16</v>
      </c>
      <c r="J14" s="11">
        <f>IF(I14="优秀",4,0)</f>
        <v>4</v>
      </c>
    </row>
    <row r="15" s="1" customFormat="1" ht="14.4" spans="1:10">
      <c r="A15" s="8">
        <v>13</v>
      </c>
      <c r="B15" s="9" t="s">
        <v>52</v>
      </c>
      <c r="C15" s="12">
        <v>2110810109</v>
      </c>
      <c r="D15" s="9" t="s">
        <v>12</v>
      </c>
      <c r="E15" s="9" t="s">
        <v>42</v>
      </c>
      <c r="F15" s="9" t="s">
        <v>53</v>
      </c>
      <c r="G15" s="13" t="s">
        <v>29</v>
      </c>
      <c r="H15" s="8">
        <v>90.8</v>
      </c>
      <c r="I15" s="8" t="s">
        <v>16</v>
      </c>
      <c r="J15" s="11">
        <f>IF(I15="优秀",4,0)</f>
        <v>4</v>
      </c>
    </row>
    <row r="16" s="1" customFormat="1" ht="14.4" spans="1:10">
      <c r="A16" s="8">
        <v>14</v>
      </c>
      <c r="B16" s="9" t="s">
        <v>54</v>
      </c>
      <c r="C16" s="12">
        <v>2110850061</v>
      </c>
      <c r="D16" s="9" t="s">
        <v>12</v>
      </c>
      <c r="E16" s="9" t="s">
        <v>20</v>
      </c>
      <c r="F16" s="9" t="s">
        <v>55</v>
      </c>
      <c r="G16" s="13" t="s">
        <v>29</v>
      </c>
      <c r="H16" s="8">
        <v>72.4</v>
      </c>
      <c r="I16" s="8" t="s">
        <v>30</v>
      </c>
      <c r="J16" s="11">
        <f>IF(I16="基本称职",2,0)</f>
        <v>2</v>
      </c>
    </row>
    <row r="17" s="1" customFormat="1" ht="14.4" spans="1:10">
      <c r="A17" s="8">
        <v>15</v>
      </c>
      <c r="B17" s="9" t="s">
        <v>56</v>
      </c>
      <c r="C17" s="12">
        <v>2210850033</v>
      </c>
      <c r="D17" s="9" t="s">
        <v>12</v>
      </c>
      <c r="E17" s="9" t="s">
        <v>20</v>
      </c>
      <c r="F17" s="9" t="s">
        <v>21</v>
      </c>
      <c r="G17" s="13" t="s">
        <v>29</v>
      </c>
      <c r="H17" s="8">
        <v>68.6</v>
      </c>
      <c r="I17" s="8" t="s">
        <v>30</v>
      </c>
      <c r="J17" s="11">
        <f>IF(I17="基本称职",2,0)</f>
        <v>2</v>
      </c>
    </row>
    <row r="18" s="1" customFormat="1" ht="14.4" spans="1:10">
      <c r="A18" s="8">
        <v>16</v>
      </c>
      <c r="B18" s="9" t="s">
        <v>57</v>
      </c>
      <c r="C18" s="12">
        <v>2210420005</v>
      </c>
      <c r="D18" s="9" t="s">
        <v>12</v>
      </c>
      <c r="E18" s="9" t="s">
        <v>36</v>
      </c>
      <c r="F18" s="9" t="s">
        <v>58</v>
      </c>
      <c r="G18" s="13" t="s">
        <v>29</v>
      </c>
      <c r="H18" s="8">
        <v>71.3</v>
      </c>
      <c r="I18" s="8" t="s">
        <v>30</v>
      </c>
      <c r="J18" s="11">
        <f>IF(I18="基本称职",2,0)</f>
        <v>2</v>
      </c>
    </row>
    <row r="19" s="1" customFormat="1" ht="14.4" spans="1:10">
      <c r="A19" s="8">
        <v>17</v>
      </c>
      <c r="B19" s="9" t="s">
        <v>59</v>
      </c>
      <c r="C19" s="12">
        <v>2210420002</v>
      </c>
      <c r="D19" s="9" t="s">
        <v>12</v>
      </c>
      <c r="E19" s="9" t="s">
        <v>36</v>
      </c>
      <c r="F19" s="9" t="s">
        <v>60</v>
      </c>
      <c r="G19" s="13" t="s">
        <v>29</v>
      </c>
      <c r="H19" s="8">
        <v>61.2</v>
      </c>
      <c r="I19" s="8" t="s">
        <v>30</v>
      </c>
      <c r="J19" s="11">
        <f>IF(I19="基本称职",2,0)</f>
        <v>2</v>
      </c>
    </row>
    <row r="20" s="1" customFormat="1" ht="14.4" spans="1:10">
      <c r="A20" s="8">
        <v>18</v>
      </c>
      <c r="B20" s="9" t="s">
        <v>61</v>
      </c>
      <c r="C20" s="12">
        <v>2110420019</v>
      </c>
      <c r="D20" s="9" t="s">
        <v>12</v>
      </c>
      <c r="E20" s="9" t="s">
        <v>36</v>
      </c>
      <c r="F20" s="9" t="s">
        <v>62</v>
      </c>
      <c r="G20" s="13" t="s">
        <v>29</v>
      </c>
      <c r="H20" s="8">
        <v>75.7</v>
      </c>
      <c r="I20" s="8" t="s">
        <v>63</v>
      </c>
      <c r="J20" s="11">
        <f>IF(I20="称职",3,0)</f>
        <v>3</v>
      </c>
    </row>
    <row r="21" s="1" customFormat="1" ht="14.4" spans="1:10">
      <c r="A21" s="8">
        <v>19</v>
      </c>
      <c r="B21" s="9" t="s">
        <v>64</v>
      </c>
      <c r="C21" s="12">
        <v>2210810008</v>
      </c>
      <c r="D21" s="9" t="s">
        <v>12</v>
      </c>
      <c r="E21" s="9" t="s">
        <v>42</v>
      </c>
      <c r="F21" s="9" t="s">
        <v>65</v>
      </c>
      <c r="G21" s="13" t="s">
        <v>29</v>
      </c>
      <c r="H21" s="8">
        <v>74.2</v>
      </c>
      <c r="I21" s="8" t="s">
        <v>30</v>
      </c>
      <c r="J21" s="11">
        <f>IF(I21="基本称职",2,0)</f>
        <v>2</v>
      </c>
    </row>
    <row r="22" s="1" customFormat="1" ht="14.4" spans="1:10">
      <c r="A22" s="8">
        <v>20</v>
      </c>
      <c r="B22" s="9" t="s">
        <v>66</v>
      </c>
      <c r="C22" s="12">
        <v>2010420023</v>
      </c>
      <c r="D22" s="9" t="s">
        <v>12</v>
      </c>
      <c r="E22" s="9" t="s">
        <v>36</v>
      </c>
      <c r="F22" s="9" t="s">
        <v>67</v>
      </c>
      <c r="G22" s="13" t="s">
        <v>29</v>
      </c>
      <c r="H22" s="8">
        <v>75.8</v>
      </c>
      <c r="I22" s="8" t="s">
        <v>63</v>
      </c>
      <c r="J22" s="11">
        <f>IF(I22="称职",3,0)</f>
        <v>3</v>
      </c>
    </row>
    <row r="23" s="1" customFormat="1" ht="14.4" spans="1:10">
      <c r="A23" s="8">
        <v>21</v>
      </c>
      <c r="B23" s="9" t="s">
        <v>68</v>
      </c>
      <c r="C23" s="12">
        <v>2210360016</v>
      </c>
      <c r="D23" s="9" t="s">
        <v>12</v>
      </c>
      <c r="E23" s="9" t="s">
        <v>32</v>
      </c>
      <c r="F23" s="9" t="s">
        <v>69</v>
      </c>
      <c r="G23" s="13" t="s">
        <v>29</v>
      </c>
      <c r="H23" s="8">
        <v>75.8</v>
      </c>
      <c r="I23" s="8" t="s">
        <v>63</v>
      </c>
      <c r="J23" s="11">
        <f>IF(I23="称职",3,0)</f>
        <v>3</v>
      </c>
    </row>
    <row r="24" s="1" customFormat="1" ht="14.4" spans="1:10">
      <c r="A24" s="8">
        <v>22</v>
      </c>
      <c r="B24" s="9" t="s">
        <v>70</v>
      </c>
      <c r="C24" s="12">
        <v>2210310002</v>
      </c>
      <c r="D24" s="9" t="s">
        <v>12</v>
      </c>
      <c r="E24" s="9" t="s">
        <v>45</v>
      </c>
      <c r="F24" s="9" t="s">
        <v>71</v>
      </c>
      <c r="G24" s="13" t="s">
        <v>29</v>
      </c>
      <c r="H24" s="8">
        <v>71.8</v>
      </c>
      <c r="I24" s="8" t="s">
        <v>30</v>
      </c>
      <c r="J24" s="11">
        <f>IF(I24="基本称职",2,0)</f>
        <v>2</v>
      </c>
    </row>
    <row r="25" s="1" customFormat="1" ht="14.4" spans="1:10">
      <c r="A25" s="8">
        <v>23</v>
      </c>
      <c r="B25" s="9" t="s">
        <v>72</v>
      </c>
      <c r="C25" s="12">
        <v>2210860071</v>
      </c>
      <c r="D25" s="9" t="s">
        <v>12</v>
      </c>
      <c r="E25" s="9" t="s">
        <v>73</v>
      </c>
      <c r="F25" s="9" t="s">
        <v>74</v>
      </c>
      <c r="G25" s="13" t="s">
        <v>29</v>
      </c>
      <c r="H25" s="8">
        <v>69.1</v>
      </c>
      <c r="I25" s="8" t="s">
        <v>30</v>
      </c>
      <c r="J25" s="11">
        <f>IF(I25="基本称职",2,0)</f>
        <v>2</v>
      </c>
    </row>
    <row r="26" s="1" customFormat="1" ht="14.4" spans="1:10">
      <c r="A26" s="8">
        <v>24</v>
      </c>
      <c r="B26" s="9" t="s">
        <v>75</v>
      </c>
      <c r="C26" s="12">
        <v>2210860058</v>
      </c>
      <c r="D26" s="9" t="s">
        <v>12</v>
      </c>
      <c r="E26" s="9" t="s">
        <v>73</v>
      </c>
      <c r="F26" s="9" t="s">
        <v>76</v>
      </c>
      <c r="G26" s="13" t="s">
        <v>29</v>
      </c>
      <c r="H26" s="8">
        <v>71.1</v>
      </c>
      <c r="I26" s="8" t="s">
        <v>30</v>
      </c>
      <c r="J26" s="11">
        <f>IF(I26="基本称职",2,0)</f>
        <v>2</v>
      </c>
    </row>
    <row r="27" s="1" customFormat="1" ht="14.4" spans="1:10">
      <c r="A27" s="8">
        <v>25</v>
      </c>
      <c r="B27" s="9" t="s">
        <v>77</v>
      </c>
      <c r="C27" s="12">
        <v>2210440008</v>
      </c>
      <c r="D27" s="9" t="s">
        <v>12</v>
      </c>
      <c r="E27" s="9" t="s">
        <v>78</v>
      </c>
      <c r="F27" s="9" t="s">
        <v>79</v>
      </c>
      <c r="G27" s="13" t="s">
        <v>29</v>
      </c>
      <c r="H27" s="8">
        <v>60</v>
      </c>
      <c r="I27" s="8" t="s">
        <v>30</v>
      </c>
      <c r="J27" s="11">
        <f>IF(I27="基本称职",2,0)</f>
        <v>2</v>
      </c>
    </row>
    <row r="28" s="1" customFormat="1" ht="14.4" spans="1:10">
      <c r="A28" s="8">
        <v>26</v>
      </c>
      <c r="B28" s="9" t="s">
        <v>80</v>
      </c>
      <c r="C28" s="12" t="s">
        <v>81</v>
      </c>
      <c r="D28" s="9" t="s">
        <v>12</v>
      </c>
      <c r="E28" s="9" t="s">
        <v>36</v>
      </c>
      <c r="F28" s="9" t="s">
        <v>82</v>
      </c>
      <c r="G28" s="13" t="s">
        <v>29</v>
      </c>
      <c r="H28" s="8">
        <v>69.6</v>
      </c>
      <c r="I28" s="8" t="s">
        <v>30</v>
      </c>
      <c r="J28" s="11">
        <f>IF(I28="基本称职",2,0)</f>
        <v>2</v>
      </c>
    </row>
    <row r="29" s="1" customFormat="1" ht="14.4" spans="1:10">
      <c r="A29" s="8">
        <v>27</v>
      </c>
      <c r="B29" s="9" t="s">
        <v>83</v>
      </c>
      <c r="C29" s="12" t="s">
        <v>84</v>
      </c>
      <c r="D29" s="9" t="s">
        <v>12</v>
      </c>
      <c r="E29" s="9" t="s">
        <v>45</v>
      </c>
      <c r="F29" s="9" t="s">
        <v>85</v>
      </c>
      <c r="G29" s="13" t="s">
        <v>29</v>
      </c>
      <c r="H29" s="8">
        <v>76</v>
      </c>
      <c r="I29" s="8" t="s">
        <v>63</v>
      </c>
      <c r="J29" s="11">
        <f t="shared" ref="J29:J54" si="0">IF(I29="称职",3,0)</f>
        <v>3</v>
      </c>
    </row>
    <row r="30" s="1" customFormat="1" ht="14.4" spans="1:10">
      <c r="A30" s="8">
        <v>28</v>
      </c>
      <c r="B30" s="9" t="s">
        <v>86</v>
      </c>
      <c r="C30" s="12">
        <v>2210410046</v>
      </c>
      <c r="D30" s="9" t="s">
        <v>12</v>
      </c>
      <c r="E30" s="9" t="s">
        <v>50</v>
      </c>
      <c r="F30" s="9" t="s">
        <v>87</v>
      </c>
      <c r="G30" s="13" t="s">
        <v>29</v>
      </c>
      <c r="H30" s="8">
        <v>76.3</v>
      </c>
      <c r="I30" s="8" t="s">
        <v>63</v>
      </c>
      <c r="J30" s="11">
        <f t="shared" si="0"/>
        <v>3</v>
      </c>
    </row>
    <row r="31" s="1" customFormat="1" ht="14.4" spans="1:10">
      <c r="A31" s="8">
        <v>29</v>
      </c>
      <c r="B31" s="9" t="s">
        <v>88</v>
      </c>
      <c r="C31" s="12" t="s">
        <v>89</v>
      </c>
      <c r="D31" s="9" t="s">
        <v>12</v>
      </c>
      <c r="E31" s="9" t="s">
        <v>45</v>
      </c>
      <c r="F31" s="9" t="s">
        <v>90</v>
      </c>
      <c r="G31" s="13" t="s">
        <v>29</v>
      </c>
      <c r="H31" s="8">
        <v>76.4</v>
      </c>
      <c r="I31" s="8" t="s">
        <v>63</v>
      </c>
      <c r="J31" s="11">
        <f t="shared" si="0"/>
        <v>3</v>
      </c>
    </row>
    <row r="32" s="1" customFormat="1" ht="14.4" spans="1:10">
      <c r="A32" s="8">
        <v>30</v>
      </c>
      <c r="B32" s="9" t="s">
        <v>91</v>
      </c>
      <c r="C32" s="12">
        <v>2210850035</v>
      </c>
      <c r="D32" s="9" t="s">
        <v>12</v>
      </c>
      <c r="E32" s="9" t="s">
        <v>20</v>
      </c>
      <c r="F32" s="9" t="s">
        <v>92</v>
      </c>
      <c r="G32" s="13" t="s">
        <v>29</v>
      </c>
      <c r="H32" s="8">
        <v>76.5</v>
      </c>
      <c r="I32" s="8" t="s">
        <v>63</v>
      </c>
      <c r="J32" s="11">
        <f t="shared" si="0"/>
        <v>3</v>
      </c>
    </row>
    <row r="33" s="1" customFormat="1" ht="14.4" spans="1:10">
      <c r="A33" s="8">
        <v>31</v>
      </c>
      <c r="B33" s="9" t="s">
        <v>93</v>
      </c>
      <c r="C33" s="12">
        <v>2110330069</v>
      </c>
      <c r="D33" s="9" t="s">
        <v>12</v>
      </c>
      <c r="E33" s="9" t="s">
        <v>94</v>
      </c>
      <c r="F33" s="9" t="s">
        <v>95</v>
      </c>
      <c r="G33" s="13" t="s">
        <v>29</v>
      </c>
      <c r="H33" s="8">
        <v>76.6</v>
      </c>
      <c r="I33" s="8" t="s">
        <v>63</v>
      </c>
      <c r="J33" s="11">
        <f t="shared" si="0"/>
        <v>3</v>
      </c>
    </row>
    <row r="34" s="1" customFormat="1" ht="14.4" spans="1:10">
      <c r="A34" s="8">
        <v>32</v>
      </c>
      <c r="B34" s="9" t="s">
        <v>96</v>
      </c>
      <c r="C34" s="12">
        <v>2010360149</v>
      </c>
      <c r="D34" s="9" t="s">
        <v>12</v>
      </c>
      <c r="E34" s="9" t="s">
        <v>32</v>
      </c>
      <c r="F34" s="9" t="s">
        <v>97</v>
      </c>
      <c r="G34" s="13" t="s">
        <v>29</v>
      </c>
      <c r="H34" s="14">
        <v>76.7</v>
      </c>
      <c r="I34" s="13" t="s">
        <v>63</v>
      </c>
      <c r="J34" s="11">
        <f t="shared" si="0"/>
        <v>3</v>
      </c>
    </row>
    <row r="35" s="1" customFormat="1" ht="14.4" spans="1:10">
      <c r="A35" s="8">
        <v>33</v>
      </c>
      <c r="B35" s="9" t="s">
        <v>98</v>
      </c>
      <c r="C35" s="12">
        <v>2210420089</v>
      </c>
      <c r="D35" s="9" t="s">
        <v>12</v>
      </c>
      <c r="E35" s="9" t="s">
        <v>36</v>
      </c>
      <c r="F35" s="9" t="s">
        <v>99</v>
      </c>
      <c r="G35" s="13" t="s">
        <v>29</v>
      </c>
      <c r="H35" s="8">
        <v>77.4</v>
      </c>
      <c r="I35" s="8" t="s">
        <v>63</v>
      </c>
      <c r="J35" s="11">
        <f t="shared" si="0"/>
        <v>3</v>
      </c>
    </row>
    <row r="36" s="1" customFormat="1" ht="14.4" spans="1:10">
      <c r="A36" s="8">
        <v>34</v>
      </c>
      <c r="B36" s="9" t="s">
        <v>100</v>
      </c>
      <c r="C36" s="12">
        <v>2010330063</v>
      </c>
      <c r="D36" s="9" t="s">
        <v>12</v>
      </c>
      <c r="E36" s="9" t="s">
        <v>94</v>
      </c>
      <c r="F36" s="9" t="s">
        <v>101</v>
      </c>
      <c r="G36" s="13" t="s">
        <v>29</v>
      </c>
      <c r="H36" s="13">
        <v>78.2</v>
      </c>
      <c r="I36" s="13" t="s">
        <v>63</v>
      </c>
      <c r="J36" s="11">
        <f t="shared" si="0"/>
        <v>3</v>
      </c>
    </row>
    <row r="37" s="1" customFormat="1" ht="14.4" spans="1:10">
      <c r="A37" s="8">
        <v>35</v>
      </c>
      <c r="B37" s="9" t="s">
        <v>102</v>
      </c>
      <c r="C37" s="12">
        <v>2010810022</v>
      </c>
      <c r="D37" s="9" t="s">
        <v>12</v>
      </c>
      <c r="E37" s="9" t="s">
        <v>42</v>
      </c>
      <c r="F37" s="9" t="s">
        <v>103</v>
      </c>
      <c r="G37" s="13" t="s">
        <v>29</v>
      </c>
      <c r="H37" s="8">
        <v>78.3</v>
      </c>
      <c r="I37" s="8" t="s">
        <v>63</v>
      </c>
      <c r="J37" s="11">
        <f t="shared" si="0"/>
        <v>3</v>
      </c>
    </row>
    <row r="38" s="1" customFormat="1" ht="14.4" spans="1:10">
      <c r="A38" s="8">
        <v>36</v>
      </c>
      <c r="B38" s="9" t="s">
        <v>104</v>
      </c>
      <c r="C38" s="12">
        <v>2010350012</v>
      </c>
      <c r="D38" s="9" t="s">
        <v>12</v>
      </c>
      <c r="E38" s="9" t="s">
        <v>27</v>
      </c>
      <c r="F38" s="9" t="s">
        <v>105</v>
      </c>
      <c r="G38" s="13" t="s">
        <v>29</v>
      </c>
      <c r="H38" s="13">
        <v>78.4</v>
      </c>
      <c r="I38" s="13" t="s">
        <v>63</v>
      </c>
      <c r="J38" s="11">
        <f t="shared" si="0"/>
        <v>3</v>
      </c>
    </row>
    <row r="39" s="1" customFormat="1" ht="14.4" spans="1:10">
      <c r="A39" s="8">
        <v>37</v>
      </c>
      <c r="B39" s="9" t="s">
        <v>106</v>
      </c>
      <c r="C39" s="12">
        <v>2210810123</v>
      </c>
      <c r="D39" s="9" t="s">
        <v>12</v>
      </c>
      <c r="E39" s="9" t="s">
        <v>42</v>
      </c>
      <c r="F39" s="9" t="s">
        <v>107</v>
      </c>
      <c r="G39" s="13" t="s">
        <v>29</v>
      </c>
      <c r="H39" s="8">
        <v>78.4</v>
      </c>
      <c r="I39" s="8" t="s">
        <v>63</v>
      </c>
      <c r="J39" s="11">
        <f t="shared" si="0"/>
        <v>3</v>
      </c>
    </row>
    <row r="40" s="1" customFormat="1" ht="14.4" spans="1:10">
      <c r="A40" s="8">
        <v>38</v>
      </c>
      <c r="B40" s="9" t="s">
        <v>108</v>
      </c>
      <c r="C40" s="12">
        <v>2110350013</v>
      </c>
      <c r="D40" s="9" t="s">
        <v>12</v>
      </c>
      <c r="E40" s="9" t="s">
        <v>27</v>
      </c>
      <c r="F40" s="9" t="s">
        <v>109</v>
      </c>
      <c r="G40" s="13" t="s">
        <v>29</v>
      </c>
      <c r="H40" s="8">
        <v>78.5</v>
      </c>
      <c r="I40" s="8" t="s">
        <v>63</v>
      </c>
      <c r="J40" s="11">
        <f t="shared" si="0"/>
        <v>3</v>
      </c>
    </row>
    <row r="41" s="1" customFormat="1" ht="14.4" spans="1:10">
      <c r="A41" s="8">
        <v>39</v>
      </c>
      <c r="B41" s="9" t="s">
        <v>110</v>
      </c>
      <c r="C41" s="12">
        <v>2210410033</v>
      </c>
      <c r="D41" s="9" t="s">
        <v>12</v>
      </c>
      <c r="E41" s="9" t="s">
        <v>50</v>
      </c>
      <c r="F41" s="9" t="s">
        <v>111</v>
      </c>
      <c r="G41" s="13" t="s">
        <v>29</v>
      </c>
      <c r="H41" s="8">
        <v>79.1</v>
      </c>
      <c r="I41" s="8" t="s">
        <v>63</v>
      </c>
      <c r="J41" s="11">
        <f t="shared" si="0"/>
        <v>3</v>
      </c>
    </row>
    <row r="42" s="1" customFormat="1" ht="14.4" spans="1:10">
      <c r="A42" s="8">
        <v>40</v>
      </c>
      <c r="B42" s="9" t="s">
        <v>112</v>
      </c>
      <c r="C42" s="12">
        <v>2110820091</v>
      </c>
      <c r="D42" s="9" t="s">
        <v>12</v>
      </c>
      <c r="E42" s="9" t="s">
        <v>13</v>
      </c>
      <c r="F42" s="9" t="s">
        <v>14</v>
      </c>
      <c r="G42" s="13" t="s">
        <v>29</v>
      </c>
      <c r="H42" s="8">
        <v>79.1</v>
      </c>
      <c r="I42" s="8" t="s">
        <v>63</v>
      </c>
      <c r="J42" s="11">
        <f t="shared" si="0"/>
        <v>3</v>
      </c>
    </row>
    <row r="43" s="1" customFormat="1" ht="14.4" spans="1:10">
      <c r="A43" s="8">
        <v>41</v>
      </c>
      <c r="B43" s="9" t="s">
        <v>113</v>
      </c>
      <c r="C43" s="12">
        <v>2210330055</v>
      </c>
      <c r="D43" s="9" t="s">
        <v>12</v>
      </c>
      <c r="E43" s="9" t="s">
        <v>94</v>
      </c>
      <c r="F43" s="9" t="s">
        <v>114</v>
      </c>
      <c r="G43" s="13" t="s">
        <v>29</v>
      </c>
      <c r="H43" s="8">
        <v>79.3</v>
      </c>
      <c r="I43" s="8" t="s">
        <v>63</v>
      </c>
      <c r="J43" s="11">
        <f t="shared" si="0"/>
        <v>3</v>
      </c>
    </row>
    <row r="44" s="1" customFormat="1" ht="14.4" spans="1:10">
      <c r="A44" s="8">
        <v>42</v>
      </c>
      <c r="B44" s="9" t="s">
        <v>115</v>
      </c>
      <c r="C44" s="12">
        <v>2210330007</v>
      </c>
      <c r="D44" s="9" t="s">
        <v>12</v>
      </c>
      <c r="E44" s="9" t="s">
        <v>94</v>
      </c>
      <c r="F44" s="9" t="s">
        <v>116</v>
      </c>
      <c r="G44" s="13" t="s">
        <v>29</v>
      </c>
      <c r="H44" s="8">
        <v>79.5</v>
      </c>
      <c r="I44" s="8" t="s">
        <v>63</v>
      </c>
      <c r="J44" s="11">
        <f t="shared" si="0"/>
        <v>3</v>
      </c>
    </row>
    <row r="45" s="1" customFormat="1" ht="14.4" spans="1:10">
      <c r="A45" s="8">
        <v>43</v>
      </c>
      <c r="B45" s="9" t="s">
        <v>117</v>
      </c>
      <c r="C45" s="12">
        <v>2210820009</v>
      </c>
      <c r="D45" s="9" t="s">
        <v>12</v>
      </c>
      <c r="E45" s="9" t="s">
        <v>13</v>
      </c>
      <c r="F45" s="9" t="s">
        <v>118</v>
      </c>
      <c r="G45" s="13" t="s">
        <v>29</v>
      </c>
      <c r="H45" s="8">
        <v>79.5</v>
      </c>
      <c r="I45" s="8" t="s">
        <v>63</v>
      </c>
      <c r="J45" s="11">
        <f t="shared" si="0"/>
        <v>3</v>
      </c>
    </row>
    <row r="46" s="1" customFormat="1" ht="14.4" spans="1:10">
      <c r="A46" s="8">
        <v>44</v>
      </c>
      <c r="B46" s="9" t="s">
        <v>119</v>
      </c>
      <c r="C46" s="12">
        <v>2210310054</v>
      </c>
      <c r="D46" s="9" t="s">
        <v>12</v>
      </c>
      <c r="E46" s="9" t="s">
        <v>45</v>
      </c>
      <c r="F46" s="9" t="s">
        <v>120</v>
      </c>
      <c r="G46" s="13" t="s">
        <v>29</v>
      </c>
      <c r="H46" s="8">
        <v>79.7</v>
      </c>
      <c r="I46" s="8" t="s">
        <v>63</v>
      </c>
      <c r="J46" s="11">
        <f t="shared" si="0"/>
        <v>3</v>
      </c>
    </row>
    <row r="47" s="1" customFormat="1" ht="14.4" spans="1:10">
      <c r="A47" s="8">
        <v>45</v>
      </c>
      <c r="B47" s="9" t="s">
        <v>121</v>
      </c>
      <c r="C47" s="12">
        <v>2010310001</v>
      </c>
      <c r="D47" s="9" t="s">
        <v>12</v>
      </c>
      <c r="E47" s="9" t="s">
        <v>45</v>
      </c>
      <c r="F47" s="9" t="s">
        <v>122</v>
      </c>
      <c r="G47" s="13" t="s">
        <v>29</v>
      </c>
      <c r="H47" s="13">
        <v>79.9</v>
      </c>
      <c r="I47" s="13" t="s">
        <v>63</v>
      </c>
      <c r="J47" s="11">
        <f t="shared" si="0"/>
        <v>3</v>
      </c>
    </row>
    <row r="48" s="1" customFormat="1" ht="14.4" spans="1:10">
      <c r="A48" s="8">
        <v>46</v>
      </c>
      <c r="B48" s="9" t="s">
        <v>123</v>
      </c>
      <c r="C48" s="12">
        <v>2110350071</v>
      </c>
      <c r="D48" s="9" t="s">
        <v>12</v>
      </c>
      <c r="E48" s="9" t="s">
        <v>27</v>
      </c>
      <c r="F48" s="9" t="s">
        <v>124</v>
      </c>
      <c r="G48" s="13" t="s">
        <v>29</v>
      </c>
      <c r="H48" s="8">
        <v>80.6</v>
      </c>
      <c r="I48" s="8" t="s">
        <v>63</v>
      </c>
      <c r="J48" s="11">
        <f t="shared" si="0"/>
        <v>3</v>
      </c>
    </row>
    <row r="49" s="1" customFormat="1" ht="14.4" spans="1:10">
      <c r="A49" s="8">
        <v>47</v>
      </c>
      <c r="B49" s="9" t="s">
        <v>125</v>
      </c>
      <c r="C49" s="12">
        <v>2110810117</v>
      </c>
      <c r="D49" s="9" t="s">
        <v>12</v>
      </c>
      <c r="E49" s="9" t="s">
        <v>42</v>
      </c>
      <c r="F49" s="9" t="s">
        <v>126</v>
      </c>
      <c r="G49" s="13" t="s">
        <v>29</v>
      </c>
      <c r="H49" s="8">
        <v>80.8</v>
      </c>
      <c r="I49" s="8" t="s">
        <v>63</v>
      </c>
      <c r="J49" s="11">
        <f t="shared" si="0"/>
        <v>3</v>
      </c>
    </row>
    <row r="50" s="1" customFormat="1" ht="14.4" spans="1:10">
      <c r="A50" s="8">
        <v>48</v>
      </c>
      <c r="B50" s="9" t="s">
        <v>127</v>
      </c>
      <c r="C50" s="12">
        <v>2110430024</v>
      </c>
      <c r="D50" s="9" t="s">
        <v>12</v>
      </c>
      <c r="E50" s="9" t="s">
        <v>39</v>
      </c>
      <c r="F50" s="9" t="s">
        <v>128</v>
      </c>
      <c r="G50" s="13" t="s">
        <v>29</v>
      </c>
      <c r="H50" s="8">
        <v>80.9</v>
      </c>
      <c r="I50" s="8" t="s">
        <v>63</v>
      </c>
      <c r="J50" s="11">
        <f t="shared" si="0"/>
        <v>3</v>
      </c>
    </row>
    <row r="51" s="1" customFormat="1" ht="14.4" spans="1:10">
      <c r="A51" s="8">
        <v>49</v>
      </c>
      <c r="B51" s="9" t="s">
        <v>129</v>
      </c>
      <c r="C51" s="12">
        <v>2010410071</v>
      </c>
      <c r="D51" s="9" t="s">
        <v>12</v>
      </c>
      <c r="E51" s="9" t="s">
        <v>50</v>
      </c>
      <c r="F51" s="9" t="s">
        <v>130</v>
      </c>
      <c r="G51" s="13" t="s">
        <v>29</v>
      </c>
      <c r="H51" s="8">
        <v>81.4</v>
      </c>
      <c r="I51" s="8" t="s">
        <v>63</v>
      </c>
      <c r="J51" s="11">
        <f t="shared" si="0"/>
        <v>3</v>
      </c>
    </row>
    <row r="52" s="1" customFormat="1" ht="14.4" spans="1:10">
      <c r="A52" s="8">
        <v>50</v>
      </c>
      <c r="B52" s="9" t="s">
        <v>131</v>
      </c>
      <c r="C52" s="12">
        <v>2010450037</v>
      </c>
      <c r="D52" s="9" t="s">
        <v>12</v>
      </c>
      <c r="E52" s="9" t="s">
        <v>23</v>
      </c>
      <c r="F52" s="9" t="s">
        <v>132</v>
      </c>
      <c r="G52" s="13" t="s">
        <v>29</v>
      </c>
      <c r="H52" s="8">
        <v>81.8</v>
      </c>
      <c r="I52" s="8" t="s">
        <v>63</v>
      </c>
      <c r="J52" s="11">
        <f t="shared" si="0"/>
        <v>3</v>
      </c>
    </row>
    <row r="53" s="1" customFormat="1" ht="14.4" spans="1:10">
      <c r="A53" s="8">
        <v>51</v>
      </c>
      <c r="B53" s="9" t="s">
        <v>133</v>
      </c>
      <c r="C53" s="12">
        <v>2010820100</v>
      </c>
      <c r="D53" s="9" t="s">
        <v>12</v>
      </c>
      <c r="E53" s="9" t="s">
        <v>13</v>
      </c>
      <c r="F53" s="9" t="s">
        <v>134</v>
      </c>
      <c r="G53" s="13" t="s">
        <v>29</v>
      </c>
      <c r="H53" s="8">
        <v>82.3</v>
      </c>
      <c r="I53" s="8" t="s">
        <v>63</v>
      </c>
      <c r="J53" s="11">
        <f t="shared" si="0"/>
        <v>3</v>
      </c>
    </row>
    <row r="54" s="1" customFormat="1" ht="14.4" spans="1:10">
      <c r="A54" s="8">
        <v>52</v>
      </c>
      <c r="B54" s="9" t="s">
        <v>135</v>
      </c>
      <c r="C54" s="12">
        <v>2110850014</v>
      </c>
      <c r="D54" s="9" t="s">
        <v>12</v>
      </c>
      <c r="E54" s="9" t="s">
        <v>20</v>
      </c>
      <c r="F54" s="9" t="s">
        <v>136</v>
      </c>
      <c r="G54" s="13" t="s">
        <v>29</v>
      </c>
      <c r="H54" s="8">
        <v>82.4</v>
      </c>
      <c r="I54" s="8" t="s">
        <v>63</v>
      </c>
      <c r="J54" s="11">
        <f t="shared" si="0"/>
        <v>3</v>
      </c>
    </row>
    <row r="55" s="1" customFormat="1" ht="14.4" spans="1:10">
      <c r="A55" s="8">
        <v>53</v>
      </c>
      <c r="B55" s="9" t="s">
        <v>137</v>
      </c>
      <c r="C55" s="12">
        <v>2010820057</v>
      </c>
      <c r="D55" s="9" t="s">
        <v>12</v>
      </c>
      <c r="E55" s="9" t="s">
        <v>13</v>
      </c>
      <c r="F55" s="9" t="s">
        <v>138</v>
      </c>
      <c r="G55" s="13" t="s">
        <v>29</v>
      </c>
      <c r="H55" s="8">
        <v>91.4</v>
      </c>
      <c r="I55" s="14" t="s">
        <v>16</v>
      </c>
      <c r="J55" s="11">
        <f>IF(I55="优秀",4,0)</f>
        <v>4</v>
      </c>
    </row>
    <row r="56" s="1" customFormat="1" ht="14.4" spans="1:10">
      <c r="A56" s="8">
        <v>54</v>
      </c>
      <c r="B56" s="9" t="s">
        <v>139</v>
      </c>
      <c r="C56" s="12">
        <v>2110860018</v>
      </c>
      <c r="D56" s="9" t="s">
        <v>12</v>
      </c>
      <c r="E56" s="9" t="s">
        <v>73</v>
      </c>
      <c r="F56" s="9" t="s">
        <v>140</v>
      </c>
      <c r="G56" s="13" t="s">
        <v>29</v>
      </c>
      <c r="H56" s="8">
        <v>90.1</v>
      </c>
      <c r="I56" s="14" t="s">
        <v>16</v>
      </c>
      <c r="J56" s="11">
        <f>IF(I56="优秀",4,0)</f>
        <v>4</v>
      </c>
    </row>
    <row r="57" s="1" customFormat="1" ht="14.4" spans="1:10">
      <c r="A57" s="8">
        <v>55</v>
      </c>
      <c r="B57" s="9" t="s">
        <v>141</v>
      </c>
      <c r="C57" s="12">
        <v>2210360102</v>
      </c>
      <c r="D57" s="9" t="s">
        <v>12</v>
      </c>
      <c r="E57" s="9" t="s">
        <v>32</v>
      </c>
      <c r="F57" s="9" t="s">
        <v>142</v>
      </c>
      <c r="G57" s="13" t="s">
        <v>29</v>
      </c>
      <c r="H57" s="8">
        <v>91.3</v>
      </c>
      <c r="I57" s="14" t="s">
        <v>16</v>
      </c>
      <c r="J57" s="11">
        <f>IF(I57="优秀",4,0)</f>
        <v>4</v>
      </c>
    </row>
    <row r="58" s="1" customFormat="1" ht="14.4" spans="1:10">
      <c r="A58" s="8">
        <v>56</v>
      </c>
      <c r="B58" s="8" t="s">
        <v>143</v>
      </c>
      <c r="C58" s="8">
        <v>2210610125</v>
      </c>
      <c r="D58" s="10" t="s">
        <v>144</v>
      </c>
      <c r="E58" s="10" t="s">
        <v>145</v>
      </c>
      <c r="F58" s="10" t="s">
        <v>146</v>
      </c>
      <c r="G58" s="13" t="s">
        <v>29</v>
      </c>
      <c r="H58" s="8">
        <v>75.4</v>
      </c>
      <c r="I58" s="8" t="s">
        <v>63</v>
      </c>
      <c r="J58" s="11">
        <f>IF(I58="称职",3,0)</f>
        <v>3</v>
      </c>
    </row>
    <row r="59" s="2" customFormat="1" ht="14.4" spans="1:10">
      <c r="A59" s="8">
        <v>57</v>
      </c>
      <c r="B59" s="8" t="s">
        <v>147</v>
      </c>
      <c r="C59" s="8">
        <v>2010610280</v>
      </c>
      <c r="D59" s="10" t="s">
        <v>144</v>
      </c>
      <c r="E59" s="10" t="s">
        <v>145</v>
      </c>
      <c r="F59" s="10" t="s">
        <v>148</v>
      </c>
      <c r="G59" s="13" t="s">
        <v>29</v>
      </c>
      <c r="H59" s="8">
        <v>75.7</v>
      </c>
      <c r="I59" s="8" t="s">
        <v>63</v>
      </c>
      <c r="J59" s="11">
        <f>IF(I59="称职",3,0)</f>
        <v>3</v>
      </c>
    </row>
    <row r="60" s="2" customFormat="1" ht="14.4" spans="1:10">
      <c r="A60" s="8">
        <v>58</v>
      </c>
      <c r="B60" s="8" t="s">
        <v>149</v>
      </c>
      <c r="C60" s="8">
        <v>2110610110</v>
      </c>
      <c r="D60" s="10" t="s">
        <v>144</v>
      </c>
      <c r="E60" s="10" t="s">
        <v>145</v>
      </c>
      <c r="F60" s="10" t="s">
        <v>150</v>
      </c>
      <c r="G60" s="13" t="s">
        <v>29</v>
      </c>
      <c r="H60" s="8">
        <v>75.8</v>
      </c>
      <c r="I60" s="8" t="s">
        <v>63</v>
      </c>
      <c r="J60" s="11">
        <f>IF(I60="称职",3,0)</f>
        <v>3</v>
      </c>
    </row>
    <row r="61" s="2" customFormat="1" ht="14.4" spans="1:10">
      <c r="A61" s="8">
        <v>59</v>
      </c>
      <c r="B61" s="8" t="s">
        <v>151</v>
      </c>
      <c r="C61" s="8">
        <v>2210640032</v>
      </c>
      <c r="D61" s="10" t="s">
        <v>144</v>
      </c>
      <c r="E61" s="10" t="s">
        <v>145</v>
      </c>
      <c r="F61" s="10" t="s">
        <v>152</v>
      </c>
      <c r="G61" s="13" t="s">
        <v>29</v>
      </c>
      <c r="H61" s="8">
        <v>76</v>
      </c>
      <c r="I61" s="8" t="s">
        <v>63</v>
      </c>
      <c r="J61" s="11">
        <f>IF(I61="称职",3,0)</f>
        <v>3</v>
      </c>
    </row>
    <row r="62" s="2" customFormat="1" ht="14.4" spans="1:10">
      <c r="A62" s="8">
        <v>60</v>
      </c>
      <c r="B62" s="9" t="s">
        <v>153</v>
      </c>
      <c r="C62" s="12">
        <v>2210240044</v>
      </c>
      <c r="D62" s="9" t="s">
        <v>144</v>
      </c>
      <c r="E62" s="9" t="s">
        <v>154</v>
      </c>
      <c r="F62" s="9" t="s">
        <v>155</v>
      </c>
      <c r="G62" s="13" t="s">
        <v>15</v>
      </c>
      <c r="H62" s="8">
        <v>118</v>
      </c>
      <c r="I62" s="8" t="s">
        <v>16</v>
      </c>
      <c r="J62" s="11">
        <f>IF(I62="优秀",4,0)</f>
        <v>4</v>
      </c>
    </row>
    <row r="63" s="2" customFormat="1" ht="14.4" spans="1:10">
      <c r="A63" s="8">
        <v>61</v>
      </c>
      <c r="B63" s="8" t="s">
        <v>156</v>
      </c>
      <c r="C63" s="8">
        <v>2010610018</v>
      </c>
      <c r="D63" s="10" t="s">
        <v>144</v>
      </c>
      <c r="E63" s="10" t="s">
        <v>145</v>
      </c>
      <c r="F63" s="10" t="s">
        <v>157</v>
      </c>
      <c r="G63" s="13" t="s">
        <v>29</v>
      </c>
      <c r="H63" s="8">
        <v>70.6</v>
      </c>
      <c r="I63" s="8" t="s">
        <v>30</v>
      </c>
      <c r="J63" s="11">
        <f>IF(I63="基本称职",2,0)</f>
        <v>2</v>
      </c>
    </row>
    <row r="64" s="2" customFormat="1" ht="14.4" spans="1:10">
      <c r="A64" s="8">
        <v>62</v>
      </c>
      <c r="B64" s="8" t="s">
        <v>158</v>
      </c>
      <c r="C64" s="8">
        <v>2010618046</v>
      </c>
      <c r="D64" s="10" t="s">
        <v>144</v>
      </c>
      <c r="E64" s="10" t="s">
        <v>145</v>
      </c>
      <c r="F64" s="10" t="s">
        <v>159</v>
      </c>
      <c r="G64" s="13" t="s">
        <v>29</v>
      </c>
      <c r="H64" s="8">
        <v>92.6</v>
      </c>
      <c r="I64" s="8" t="s">
        <v>16</v>
      </c>
      <c r="J64" s="11">
        <f>IF(I64="优秀",4,0)</f>
        <v>4</v>
      </c>
    </row>
    <row r="65" s="2" customFormat="1" ht="14.4" spans="1:10">
      <c r="A65" s="8">
        <v>63</v>
      </c>
      <c r="B65" s="8" t="s">
        <v>160</v>
      </c>
      <c r="C65" s="8">
        <v>2110610246</v>
      </c>
      <c r="D65" s="10" t="s">
        <v>144</v>
      </c>
      <c r="E65" s="10" t="s">
        <v>145</v>
      </c>
      <c r="F65" s="10" t="s">
        <v>157</v>
      </c>
      <c r="G65" s="13" t="s">
        <v>29</v>
      </c>
      <c r="H65" s="8">
        <v>90</v>
      </c>
      <c r="I65" s="8" t="s">
        <v>16</v>
      </c>
      <c r="J65" s="11">
        <f>IF(I65="优秀",4,0)</f>
        <v>4</v>
      </c>
    </row>
    <row r="66" s="2" customFormat="1" ht="14.4" spans="1:10">
      <c r="A66" s="8">
        <v>64</v>
      </c>
      <c r="B66" s="8" t="s">
        <v>161</v>
      </c>
      <c r="C66" s="8">
        <v>2110640001</v>
      </c>
      <c r="D66" s="10" t="s">
        <v>144</v>
      </c>
      <c r="E66" s="10" t="s">
        <v>162</v>
      </c>
      <c r="F66" s="10" t="s">
        <v>163</v>
      </c>
      <c r="G66" s="13" t="s">
        <v>29</v>
      </c>
      <c r="H66" s="8">
        <v>70.1</v>
      </c>
      <c r="I66" s="8" t="s">
        <v>30</v>
      </c>
      <c r="J66" s="11">
        <f>IF(I66="基本称职",2,0)</f>
        <v>2</v>
      </c>
    </row>
    <row r="67" s="2" customFormat="1" ht="14.4" spans="1:10">
      <c r="A67" s="8">
        <v>65</v>
      </c>
      <c r="B67" s="8" t="s">
        <v>164</v>
      </c>
      <c r="C67" s="8">
        <v>2110640098</v>
      </c>
      <c r="D67" s="10" t="s">
        <v>144</v>
      </c>
      <c r="E67" s="10" t="s">
        <v>145</v>
      </c>
      <c r="F67" s="10" t="s">
        <v>148</v>
      </c>
      <c r="G67" s="13" t="s">
        <v>29</v>
      </c>
      <c r="H67" s="8">
        <v>64</v>
      </c>
      <c r="I67" s="8" t="s">
        <v>30</v>
      </c>
      <c r="J67" s="11">
        <f>IF(I67="基本称职",2,0)</f>
        <v>2</v>
      </c>
    </row>
    <row r="68" s="2" customFormat="1" ht="14.4" spans="1:10">
      <c r="A68" s="8">
        <v>66</v>
      </c>
      <c r="B68" s="8" t="s">
        <v>165</v>
      </c>
      <c r="C68" s="8">
        <v>2210650008</v>
      </c>
      <c r="D68" s="15" t="s">
        <v>144</v>
      </c>
      <c r="E68" s="15" t="s">
        <v>145</v>
      </c>
      <c r="F68" s="15" t="s">
        <v>166</v>
      </c>
      <c r="G68" s="13" t="s">
        <v>29</v>
      </c>
      <c r="H68" s="8">
        <v>61.6</v>
      </c>
      <c r="I68" s="8" t="s">
        <v>30</v>
      </c>
      <c r="J68" s="11">
        <f>IF(I68="基本称职",2,0)</f>
        <v>2</v>
      </c>
    </row>
    <row r="69" s="2" customFormat="1" ht="14.4" spans="1:10">
      <c r="A69" s="8">
        <v>67</v>
      </c>
      <c r="B69" s="8" t="s">
        <v>167</v>
      </c>
      <c r="C69" s="8">
        <v>2210640098</v>
      </c>
      <c r="D69" s="10" t="s">
        <v>144</v>
      </c>
      <c r="E69" s="10" t="s">
        <v>145</v>
      </c>
      <c r="F69" s="10" t="s">
        <v>168</v>
      </c>
      <c r="G69" s="13" t="s">
        <v>29</v>
      </c>
      <c r="H69" s="8">
        <v>67.6</v>
      </c>
      <c r="I69" s="8" t="s">
        <v>30</v>
      </c>
      <c r="J69" s="11">
        <f>IF(I69="基本称职",2,0)</f>
        <v>2</v>
      </c>
    </row>
    <row r="70" s="2" customFormat="1" ht="14.4" spans="1:10">
      <c r="A70" s="8">
        <v>68</v>
      </c>
      <c r="B70" s="8" t="s">
        <v>169</v>
      </c>
      <c r="C70" s="8">
        <v>2210630052</v>
      </c>
      <c r="D70" s="10" t="s">
        <v>144</v>
      </c>
      <c r="E70" s="10" t="s">
        <v>154</v>
      </c>
      <c r="F70" s="10" t="s">
        <v>170</v>
      </c>
      <c r="G70" s="13" t="s">
        <v>29</v>
      </c>
      <c r="H70" s="8">
        <v>76.4</v>
      </c>
      <c r="I70" s="8" t="s">
        <v>63</v>
      </c>
      <c r="J70" s="11">
        <f t="shared" ref="J70:J79" si="1">IF(I70="称职",3,0)</f>
        <v>3</v>
      </c>
    </row>
    <row r="71" s="2" customFormat="1" ht="14.4" spans="1:10">
      <c r="A71" s="8">
        <v>69</v>
      </c>
      <c r="B71" s="8" t="s">
        <v>171</v>
      </c>
      <c r="C71" s="8">
        <v>2210630076</v>
      </c>
      <c r="D71" s="10" t="s">
        <v>144</v>
      </c>
      <c r="E71" s="10" t="s">
        <v>154</v>
      </c>
      <c r="F71" s="10" t="s">
        <v>172</v>
      </c>
      <c r="G71" s="13" t="s">
        <v>29</v>
      </c>
      <c r="H71" s="8">
        <v>76.4</v>
      </c>
      <c r="I71" s="8" t="s">
        <v>63</v>
      </c>
      <c r="J71" s="11">
        <f t="shared" si="1"/>
        <v>3</v>
      </c>
    </row>
    <row r="72" s="2" customFormat="1" ht="14.4" spans="1:10">
      <c r="A72" s="8">
        <v>70</v>
      </c>
      <c r="B72" s="8" t="s">
        <v>173</v>
      </c>
      <c r="C72" s="8">
        <v>2110640031</v>
      </c>
      <c r="D72" s="10" t="s">
        <v>144</v>
      </c>
      <c r="E72" s="10" t="s">
        <v>162</v>
      </c>
      <c r="F72" s="10" t="s">
        <v>174</v>
      </c>
      <c r="G72" s="13" t="s">
        <v>29</v>
      </c>
      <c r="H72" s="8">
        <v>76.6</v>
      </c>
      <c r="I72" s="8" t="s">
        <v>63</v>
      </c>
      <c r="J72" s="11">
        <f t="shared" si="1"/>
        <v>3</v>
      </c>
    </row>
    <row r="73" s="2" customFormat="1" ht="14.4" spans="1:10">
      <c r="A73" s="8">
        <v>71</v>
      </c>
      <c r="B73" s="8" t="s">
        <v>175</v>
      </c>
      <c r="C73" s="8">
        <v>2010628044</v>
      </c>
      <c r="D73" s="10" t="s">
        <v>144</v>
      </c>
      <c r="E73" s="10" t="s">
        <v>176</v>
      </c>
      <c r="F73" s="10" t="s">
        <v>177</v>
      </c>
      <c r="G73" s="13" t="s">
        <v>29</v>
      </c>
      <c r="H73" s="8">
        <v>76.9</v>
      </c>
      <c r="I73" s="8" t="s">
        <v>63</v>
      </c>
      <c r="J73" s="11">
        <f t="shared" si="1"/>
        <v>3</v>
      </c>
    </row>
    <row r="74" s="2" customFormat="1" ht="14.4" spans="1:10">
      <c r="A74" s="8">
        <v>72</v>
      </c>
      <c r="B74" s="8" t="s">
        <v>178</v>
      </c>
      <c r="C74" s="8">
        <v>2110510049</v>
      </c>
      <c r="D74" s="10" t="s">
        <v>144</v>
      </c>
      <c r="E74" s="10" t="s">
        <v>145</v>
      </c>
      <c r="F74" s="10" t="s">
        <v>179</v>
      </c>
      <c r="G74" s="13" t="s">
        <v>29</v>
      </c>
      <c r="H74" s="8">
        <v>77.2</v>
      </c>
      <c r="I74" s="8" t="s">
        <v>63</v>
      </c>
      <c r="J74" s="11">
        <f t="shared" si="1"/>
        <v>3</v>
      </c>
    </row>
    <row r="75" s="2" customFormat="1" ht="14.4" spans="1:10">
      <c r="A75" s="8">
        <v>73</v>
      </c>
      <c r="B75" s="8" t="s">
        <v>180</v>
      </c>
      <c r="C75" s="8">
        <v>2110630038</v>
      </c>
      <c r="D75" s="10" t="s">
        <v>144</v>
      </c>
      <c r="E75" s="10" t="s">
        <v>154</v>
      </c>
      <c r="F75" s="10" t="s">
        <v>181</v>
      </c>
      <c r="G75" s="13" t="s">
        <v>29</v>
      </c>
      <c r="H75" s="8">
        <v>77.2</v>
      </c>
      <c r="I75" s="8" t="s">
        <v>63</v>
      </c>
      <c r="J75" s="11">
        <f t="shared" si="1"/>
        <v>3</v>
      </c>
    </row>
    <row r="76" s="2" customFormat="1" ht="14.4" spans="1:10">
      <c r="A76" s="8">
        <v>74</v>
      </c>
      <c r="B76" s="16" t="s">
        <v>182</v>
      </c>
      <c r="C76" s="8">
        <v>2210610070</v>
      </c>
      <c r="D76" s="15" t="s">
        <v>144</v>
      </c>
      <c r="E76" s="15" t="s">
        <v>145</v>
      </c>
      <c r="F76" s="15" t="s">
        <v>183</v>
      </c>
      <c r="G76" s="13" t="s">
        <v>29</v>
      </c>
      <c r="H76" s="8">
        <v>78.5</v>
      </c>
      <c r="I76" s="8" t="s">
        <v>63</v>
      </c>
      <c r="J76" s="11">
        <f t="shared" si="1"/>
        <v>3</v>
      </c>
    </row>
    <row r="77" s="2" customFormat="1" ht="14.4" spans="1:10">
      <c r="A77" s="8">
        <v>75</v>
      </c>
      <c r="B77" s="8" t="s">
        <v>184</v>
      </c>
      <c r="C77" s="8">
        <v>2110630018</v>
      </c>
      <c r="D77" s="10" t="s">
        <v>144</v>
      </c>
      <c r="E77" s="10" t="s">
        <v>154</v>
      </c>
      <c r="F77" s="10" t="s">
        <v>185</v>
      </c>
      <c r="G77" s="13" t="s">
        <v>29</v>
      </c>
      <c r="H77" s="8">
        <v>79</v>
      </c>
      <c r="I77" s="8" t="s">
        <v>63</v>
      </c>
      <c r="J77" s="11">
        <f t="shared" si="1"/>
        <v>3</v>
      </c>
    </row>
    <row r="78" s="2" customFormat="1" ht="14.4" spans="1:10">
      <c r="A78" s="8">
        <v>76</v>
      </c>
      <c r="B78" s="8" t="s">
        <v>186</v>
      </c>
      <c r="C78" s="8">
        <v>2210640007</v>
      </c>
      <c r="D78" s="10" t="s">
        <v>144</v>
      </c>
      <c r="E78" s="10" t="s">
        <v>145</v>
      </c>
      <c r="F78" s="10" t="s">
        <v>187</v>
      </c>
      <c r="G78" s="13" t="s">
        <v>29</v>
      </c>
      <c r="H78" s="8">
        <v>79</v>
      </c>
      <c r="I78" s="8" t="s">
        <v>63</v>
      </c>
      <c r="J78" s="11">
        <f t="shared" si="1"/>
        <v>3</v>
      </c>
    </row>
    <row r="79" s="2" customFormat="1" ht="14.4" spans="1:10">
      <c r="A79" s="8">
        <v>77</v>
      </c>
      <c r="B79" s="17" t="s">
        <v>188</v>
      </c>
      <c r="C79" s="17">
        <v>2020170328</v>
      </c>
      <c r="D79" s="18" t="s">
        <v>189</v>
      </c>
      <c r="E79" s="18" t="s">
        <v>190</v>
      </c>
      <c r="F79" s="18" t="s">
        <v>191</v>
      </c>
      <c r="G79" s="13" t="s">
        <v>29</v>
      </c>
      <c r="H79" s="8">
        <v>75</v>
      </c>
      <c r="I79" s="14" t="s">
        <v>63</v>
      </c>
      <c r="J79" s="11">
        <f t="shared" si="1"/>
        <v>3</v>
      </c>
    </row>
    <row r="80" s="2" customFormat="1" ht="14.4" spans="1:10">
      <c r="A80" s="8">
        <v>78</v>
      </c>
      <c r="B80" s="8" t="s">
        <v>192</v>
      </c>
      <c r="C80" s="8">
        <v>2220140015</v>
      </c>
      <c r="D80" s="10" t="s">
        <v>189</v>
      </c>
      <c r="E80" s="10" t="s">
        <v>193</v>
      </c>
      <c r="F80" s="10" t="s">
        <v>194</v>
      </c>
      <c r="G80" s="13" t="s">
        <v>29</v>
      </c>
      <c r="H80" s="8">
        <v>73.7</v>
      </c>
      <c r="I80" s="14" t="s">
        <v>30</v>
      </c>
      <c r="J80" s="11">
        <f>IF(I80="基本称职",2,0)</f>
        <v>2</v>
      </c>
    </row>
    <row r="81" s="2" customFormat="1" ht="14.4" spans="1:10">
      <c r="A81" s="8">
        <v>79</v>
      </c>
      <c r="B81" s="17" t="s">
        <v>195</v>
      </c>
      <c r="C81" s="17">
        <v>2120150112</v>
      </c>
      <c r="D81" s="18" t="s">
        <v>189</v>
      </c>
      <c r="E81" s="18" t="s">
        <v>196</v>
      </c>
      <c r="F81" s="18" t="s">
        <v>197</v>
      </c>
      <c r="G81" s="13" t="s">
        <v>29</v>
      </c>
      <c r="H81" s="8">
        <v>75.1</v>
      </c>
      <c r="I81" s="14" t="s">
        <v>63</v>
      </c>
      <c r="J81" s="11">
        <f>IF(I81="称职",3,0)</f>
        <v>3</v>
      </c>
    </row>
    <row r="82" s="2" customFormat="1" ht="14.4" spans="1:10">
      <c r="A82" s="8">
        <v>80</v>
      </c>
      <c r="B82" s="8" t="s">
        <v>198</v>
      </c>
      <c r="C82" s="8">
        <v>2220160086</v>
      </c>
      <c r="D82" s="10" t="s">
        <v>189</v>
      </c>
      <c r="E82" s="10" t="s">
        <v>199</v>
      </c>
      <c r="F82" s="10" t="s">
        <v>200</v>
      </c>
      <c r="G82" s="13" t="s">
        <v>29</v>
      </c>
      <c r="H82" s="8">
        <v>75.1</v>
      </c>
      <c r="I82" s="14" t="s">
        <v>63</v>
      </c>
      <c r="J82" s="11">
        <f>IF(I82="称职",3,0)</f>
        <v>3</v>
      </c>
    </row>
    <row r="83" s="2" customFormat="1" ht="14.4" spans="1:10">
      <c r="A83" s="8">
        <v>81</v>
      </c>
      <c r="B83" s="17" t="s">
        <v>201</v>
      </c>
      <c r="C83" s="17">
        <v>2020158036</v>
      </c>
      <c r="D83" s="18" t="s">
        <v>189</v>
      </c>
      <c r="E83" s="18" t="s">
        <v>196</v>
      </c>
      <c r="F83" s="18" t="s">
        <v>202</v>
      </c>
      <c r="G83" s="13" t="s">
        <v>29</v>
      </c>
      <c r="H83" s="8">
        <v>73.7</v>
      </c>
      <c r="I83" s="14" t="s">
        <v>30</v>
      </c>
      <c r="J83" s="11">
        <f>IF(I83="基本称职",2,0)</f>
        <v>2</v>
      </c>
    </row>
    <row r="84" s="2" customFormat="1" ht="14.4" spans="1:10">
      <c r="A84" s="8">
        <v>82</v>
      </c>
      <c r="B84" s="8" t="s">
        <v>203</v>
      </c>
      <c r="C84" s="8">
        <v>2120150117</v>
      </c>
      <c r="D84" s="10" t="s">
        <v>189</v>
      </c>
      <c r="E84" s="10" t="s">
        <v>196</v>
      </c>
      <c r="F84" s="10" t="s">
        <v>204</v>
      </c>
      <c r="G84" s="13" t="s">
        <v>29</v>
      </c>
      <c r="H84" s="8">
        <v>73.7</v>
      </c>
      <c r="I84" s="14" t="s">
        <v>30</v>
      </c>
      <c r="J84" s="11">
        <f>IF(I84="基本称职",2,0)</f>
        <v>2</v>
      </c>
    </row>
    <row r="85" s="2" customFormat="1" ht="14.4" spans="1:10">
      <c r="A85" s="8">
        <v>83</v>
      </c>
      <c r="B85" s="8" t="s">
        <v>205</v>
      </c>
      <c r="C85" s="8">
        <v>2220150110</v>
      </c>
      <c r="D85" s="10" t="s">
        <v>189</v>
      </c>
      <c r="E85" s="10" t="s">
        <v>196</v>
      </c>
      <c r="F85" s="10" t="s">
        <v>206</v>
      </c>
      <c r="G85" s="13" t="s">
        <v>29</v>
      </c>
      <c r="H85" s="8">
        <v>75.6</v>
      </c>
      <c r="I85" s="14" t="s">
        <v>63</v>
      </c>
      <c r="J85" s="11">
        <f t="shared" ref="J85:J91" si="2">IF(I85="称职",3,0)</f>
        <v>3</v>
      </c>
    </row>
    <row r="86" s="2" customFormat="1" ht="14.4" spans="1:10">
      <c r="A86" s="8">
        <v>84</v>
      </c>
      <c r="B86" s="17" t="s">
        <v>207</v>
      </c>
      <c r="C86" s="17">
        <v>2020180091</v>
      </c>
      <c r="D86" s="18" t="s">
        <v>189</v>
      </c>
      <c r="E86" s="18" t="s">
        <v>208</v>
      </c>
      <c r="F86" s="18" t="s">
        <v>197</v>
      </c>
      <c r="G86" s="13" t="s">
        <v>29</v>
      </c>
      <c r="H86" s="8">
        <v>75.7</v>
      </c>
      <c r="I86" s="14" t="s">
        <v>63</v>
      </c>
      <c r="J86" s="11">
        <f t="shared" si="2"/>
        <v>3</v>
      </c>
    </row>
    <row r="87" s="2" customFormat="1" ht="14.4" spans="1:10">
      <c r="A87" s="8">
        <v>85</v>
      </c>
      <c r="B87" s="17" t="s">
        <v>209</v>
      </c>
      <c r="C87" s="17">
        <v>1920170365</v>
      </c>
      <c r="D87" s="18" t="s">
        <v>189</v>
      </c>
      <c r="E87" s="18" t="s">
        <v>190</v>
      </c>
      <c r="F87" s="18" t="s">
        <v>210</v>
      </c>
      <c r="G87" s="13" t="s">
        <v>29</v>
      </c>
      <c r="H87" s="8">
        <v>76</v>
      </c>
      <c r="I87" s="14" t="s">
        <v>63</v>
      </c>
      <c r="J87" s="11">
        <f t="shared" si="2"/>
        <v>3</v>
      </c>
    </row>
    <row r="88" s="2" customFormat="1" ht="14.4" spans="1:10">
      <c r="A88" s="8">
        <v>86</v>
      </c>
      <c r="B88" s="17" t="s">
        <v>211</v>
      </c>
      <c r="C88" s="17">
        <v>2020150048</v>
      </c>
      <c r="D88" s="18" t="s">
        <v>189</v>
      </c>
      <c r="E88" s="18" t="s">
        <v>196</v>
      </c>
      <c r="F88" s="18" t="s">
        <v>212</v>
      </c>
      <c r="G88" s="13" t="s">
        <v>29</v>
      </c>
      <c r="H88" s="8">
        <v>76</v>
      </c>
      <c r="I88" s="14" t="s">
        <v>63</v>
      </c>
      <c r="J88" s="11">
        <f t="shared" si="2"/>
        <v>3</v>
      </c>
    </row>
    <row r="89" s="2" customFormat="1" ht="14.4" spans="1:10">
      <c r="A89" s="8">
        <v>87</v>
      </c>
      <c r="B89" s="17" t="s">
        <v>213</v>
      </c>
      <c r="C89" s="17">
        <v>2020150194</v>
      </c>
      <c r="D89" s="18" t="s">
        <v>189</v>
      </c>
      <c r="E89" s="18" t="s">
        <v>196</v>
      </c>
      <c r="F89" s="18" t="s">
        <v>214</v>
      </c>
      <c r="G89" s="13" t="s">
        <v>29</v>
      </c>
      <c r="H89" s="8">
        <v>76</v>
      </c>
      <c r="I89" s="14" t="s">
        <v>63</v>
      </c>
      <c r="J89" s="11">
        <f t="shared" si="2"/>
        <v>3</v>
      </c>
    </row>
    <row r="90" s="2" customFormat="1" ht="14.4" spans="1:10">
      <c r="A90" s="8">
        <v>88</v>
      </c>
      <c r="B90" s="8" t="s">
        <v>215</v>
      </c>
      <c r="C90" s="8">
        <v>2220160098</v>
      </c>
      <c r="D90" s="10" t="s">
        <v>189</v>
      </c>
      <c r="E90" s="10" t="s">
        <v>199</v>
      </c>
      <c r="F90" s="10" t="s">
        <v>216</v>
      </c>
      <c r="G90" s="13" t="s">
        <v>29</v>
      </c>
      <c r="H90" s="8">
        <v>76.2</v>
      </c>
      <c r="I90" s="14" t="s">
        <v>63</v>
      </c>
      <c r="J90" s="11">
        <f t="shared" si="2"/>
        <v>3</v>
      </c>
    </row>
    <row r="91" s="2" customFormat="1" ht="28.8" spans="1:10">
      <c r="A91" s="8">
        <v>89</v>
      </c>
      <c r="B91" s="8" t="s">
        <v>217</v>
      </c>
      <c r="C91" s="8">
        <v>2220230017</v>
      </c>
      <c r="D91" s="10" t="s">
        <v>189</v>
      </c>
      <c r="E91" s="10" t="s">
        <v>218</v>
      </c>
      <c r="F91" s="10" t="s">
        <v>219</v>
      </c>
      <c r="G91" s="13" t="s">
        <v>29</v>
      </c>
      <c r="H91" s="8">
        <v>76.2</v>
      </c>
      <c r="I91" s="14" t="s">
        <v>63</v>
      </c>
      <c r="J91" s="11">
        <f t="shared" si="2"/>
        <v>3</v>
      </c>
    </row>
    <row r="92" s="2" customFormat="1" ht="14.4" spans="1:10">
      <c r="A92" s="8">
        <v>90</v>
      </c>
      <c r="B92" s="8" t="s">
        <v>220</v>
      </c>
      <c r="C92" s="8">
        <v>2120110048</v>
      </c>
      <c r="D92" s="10" t="s">
        <v>189</v>
      </c>
      <c r="E92" s="10" t="s">
        <v>190</v>
      </c>
      <c r="F92" s="10" t="s">
        <v>221</v>
      </c>
      <c r="G92" s="10" t="s">
        <v>15</v>
      </c>
      <c r="H92" s="8">
        <v>111</v>
      </c>
      <c r="I92" s="8" t="s">
        <v>16</v>
      </c>
      <c r="J92" s="11">
        <f>IF(I92="优秀",4,0)</f>
        <v>4</v>
      </c>
    </row>
    <row r="93" s="2" customFormat="1" ht="14.4" spans="1:10">
      <c r="A93" s="8">
        <v>91</v>
      </c>
      <c r="B93" s="13" t="s">
        <v>222</v>
      </c>
      <c r="C93" s="13">
        <v>2220110114</v>
      </c>
      <c r="D93" s="13" t="s">
        <v>189</v>
      </c>
      <c r="E93" s="13" t="s">
        <v>190</v>
      </c>
      <c r="F93" s="13" t="s">
        <v>223</v>
      </c>
      <c r="G93" s="10" t="s">
        <v>15</v>
      </c>
      <c r="H93" s="13">
        <v>91.6</v>
      </c>
      <c r="I93" s="13" t="s">
        <v>16</v>
      </c>
      <c r="J93" s="11">
        <f>IF(I93="优秀",4,0)</f>
        <v>4</v>
      </c>
    </row>
    <row r="94" s="2" customFormat="1" ht="14.4" spans="1:10">
      <c r="A94" s="8">
        <v>92</v>
      </c>
      <c r="B94" s="17" t="s">
        <v>224</v>
      </c>
      <c r="C94" s="17">
        <v>2020128014</v>
      </c>
      <c r="D94" s="18" t="s">
        <v>189</v>
      </c>
      <c r="E94" s="18" t="s">
        <v>208</v>
      </c>
      <c r="F94" s="18" t="s">
        <v>202</v>
      </c>
      <c r="G94" s="13" t="s">
        <v>29</v>
      </c>
      <c r="H94" s="8">
        <v>64.9</v>
      </c>
      <c r="I94" s="14" t="s">
        <v>30</v>
      </c>
      <c r="J94" s="11">
        <f t="shared" ref="J94:J99" si="3">IF(I94="基本称职",2,0)</f>
        <v>2</v>
      </c>
    </row>
    <row r="95" s="2" customFormat="1" ht="14.4" spans="1:10">
      <c r="A95" s="8">
        <v>93</v>
      </c>
      <c r="B95" s="17" t="s">
        <v>225</v>
      </c>
      <c r="C95" s="17">
        <v>2020150044</v>
      </c>
      <c r="D95" s="18" t="s">
        <v>189</v>
      </c>
      <c r="E95" s="18" t="s">
        <v>196</v>
      </c>
      <c r="F95" s="18" t="s">
        <v>226</v>
      </c>
      <c r="G95" s="13" t="s">
        <v>29</v>
      </c>
      <c r="H95" s="8">
        <v>65.9</v>
      </c>
      <c r="I95" s="14" t="s">
        <v>30</v>
      </c>
      <c r="J95" s="11">
        <f t="shared" si="3"/>
        <v>2</v>
      </c>
    </row>
    <row r="96" s="2" customFormat="1" ht="14.4" spans="1:10">
      <c r="A96" s="8">
        <v>94</v>
      </c>
      <c r="B96" s="17" t="s">
        <v>227</v>
      </c>
      <c r="C96" s="17">
        <v>2020150128</v>
      </c>
      <c r="D96" s="18" t="s">
        <v>189</v>
      </c>
      <c r="E96" s="18" t="s">
        <v>196</v>
      </c>
      <c r="F96" s="18" t="s">
        <v>197</v>
      </c>
      <c r="G96" s="13" t="s">
        <v>29</v>
      </c>
      <c r="H96" s="8">
        <v>64.1</v>
      </c>
      <c r="I96" s="14" t="s">
        <v>30</v>
      </c>
      <c r="J96" s="11">
        <f t="shared" si="3"/>
        <v>2</v>
      </c>
    </row>
    <row r="97" s="2" customFormat="1" ht="14.4" spans="1:10">
      <c r="A97" s="8">
        <v>95</v>
      </c>
      <c r="B97" s="17" t="s">
        <v>228</v>
      </c>
      <c r="C97" s="17">
        <v>2020168038</v>
      </c>
      <c r="D97" s="18" t="s">
        <v>189</v>
      </c>
      <c r="E97" s="18" t="s">
        <v>199</v>
      </c>
      <c r="F97" s="18" t="s">
        <v>202</v>
      </c>
      <c r="G97" s="13" t="s">
        <v>29</v>
      </c>
      <c r="H97" s="8">
        <v>67.7</v>
      </c>
      <c r="I97" s="14" t="s">
        <v>30</v>
      </c>
      <c r="J97" s="11">
        <f t="shared" si="3"/>
        <v>2</v>
      </c>
    </row>
    <row r="98" s="2" customFormat="1" ht="14.4" spans="1:10">
      <c r="A98" s="8">
        <v>96</v>
      </c>
      <c r="B98" s="17" t="s">
        <v>229</v>
      </c>
      <c r="C98" s="17">
        <v>2020170128</v>
      </c>
      <c r="D98" s="18" t="s">
        <v>189</v>
      </c>
      <c r="E98" s="18" t="s">
        <v>199</v>
      </c>
      <c r="F98" s="18" t="s">
        <v>214</v>
      </c>
      <c r="G98" s="13" t="s">
        <v>29</v>
      </c>
      <c r="H98" s="8">
        <v>60.1</v>
      </c>
      <c r="I98" s="14" t="s">
        <v>30</v>
      </c>
      <c r="J98" s="11">
        <f t="shared" si="3"/>
        <v>2</v>
      </c>
    </row>
    <row r="99" s="2" customFormat="1" ht="14.4" spans="1:10">
      <c r="A99" s="8">
        <v>97</v>
      </c>
      <c r="B99" s="17" t="s">
        <v>230</v>
      </c>
      <c r="C99" s="17">
        <v>2020170287</v>
      </c>
      <c r="D99" s="18" t="s">
        <v>189</v>
      </c>
      <c r="E99" s="18" t="s">
        <v>199</v>
      </c>
      <c r="F99" s="18" t="s">
        <v>226</v>
      </c>
      <c r="G99" s="13" t="s">
        <v>29</v>
      </c>
      <c r="H99" s="8">
        <v>68.4</v>
      </c>
      <c r="I99" s="14" t="s">
        <v>30</v>
      </c>
      <c r="J99" s="11">
        <f t="shared" si="3"/>
        <v>2</v>
      </c>
    </row>
    <row r="100" s="2" customFormat="1" ht="14.4" spans="1:10">
      <c r="A100" s="8">
        <v>98</v>
      </c>
      <c r="B100" s="17" t="s">
        <v>231</v>
      </c>
      <c r="C100" s="17">
        <v>2020118012</v>
      </c>
      <c r="D100" s="18" t="s">
        <v>189</v>
      </c>
      <c r="E100" s="18" t="s">
        <v>190</v>
      </c>
      <c r="F100" s="18" t="s">
        <v>202</v>
      </c>
      <c r="G100" s="13" t="s">
        <v>29</v>
      </c>
      <c r="H100" s="8">
        <v>76.3</v>
      </c>
      <c r="I100" s="14" t="s">
        <v>63</v>
      </c>
      <c r="J100" s="11">
        <f>IF(I100="称职",3,0)</f>
        <v>3</v>
      </c>
    </row>
    <row r="101" s="2" customFormat="1" ht="14.4" spans="1:10">
      <c r="A101" s="8">
        <v>99</v>
      </c>
      <c r="B101" s="17" t="s">
        <v>232</v>
      </c>
      <c r="C101" s="17">
        <v>2020210037</v>
      </c>
      <c r="D101" s="18" t="s">
        <v>189</v>
      </c>
      <c r="E101" s="18" t="s">
        <v>233</v>
      </c>
      <c r="F101" s="18" t="s">
        <v>226</v>
      </c>
      <c r="G101" s="13" t="s">
        <v>29</v>
      </c>
      <c r="H101" s="8">
        <v>71.1</v>
      </c>
      <c r="I101" s="14" t="s">
        <v>30</v>
      </c>
      <c r="J101" s="11">
        <f>IF(I101="基本称职",2,0)</f>
        <v>2</v>
      </c>
    </row>
    <row r="102" s="2" customFormat="1" ht="14.4" spans="1:10">
      <c r="A102" s="8">
        <v>100</v>
      </c>
      <c r="B102" s="13" t="s">
        <v>234</v>
      </c>
      <c r="C102" s="13">
        <v>2120110020</v>
      </c>
      <c r="D102" s="13" t="s">
        <v>189</v>
      </c>
      <c r="E102" s="13" t="s">
        <v>190</v>
      </c>
      <c r="F102" s="13" t="s">
        <v>204</v>
      </c>
      <c r="G102" s="13" t="s">
        <v>29</v>
      </c>
      <c r="H102" s="13">
        <v>70.2</v>
      </c>
      <c r="I102" s="13" t="s">
        <v>30</v>
      </c>
      <c r="J102" s="11">
        <f>IF(I102="基本称职",2,0)</f>
        <v>2</v>
      </c>
    </row>
    <row r="103" s="2" customFormat="1" ht="14.4" spans="1:10">
      <c r="A103" s="8">
        <v>101</v>
      </c>
      <c r="B103" s="17" t="s">
        <v>235</v>
      </c>
      <c r="C103" s="17">
        <v>2120120002</v>
      </c>
      <c r="D103" s="18" t="s">
        <v>189</v>
      </c>
      <c r="E103" s="18" t="s">
        <v>208</v>
      </c>
      <c r="F103" s="18" t="s">
        <v>226</v>
      </c>
      <c r="G103" s="13" t="s">
        <v>29</v>
      </c>
      <c r="H103" s="8">
        <v>70.5</v>
      </c>
      <c r="I103" s="14" t="s">
        <v>30</v>
      </c>
      <c r="J103" s="11">
        <f>IF(I103="基本称职",2,0)</f>
        <v>2</v>
      </c>
    </row>
    <row r="104" s="2" customFormat="1" ht="14.4" spans="1:10">
      <c r="A104" s="8">
        <v>102</v>
      </c>
      <c r="B104" s="17" t="s">
        <v>236</v>
      </c>
      <c r="C104" s="17">
        <v>2120140001</v>
      </c>
      <c r="D104" s="18" t="s">
        <v>189</v>
      </c>
      <c r="E104" s="18" t="s">
        <v>193</v>
      </c>
      <c r="F104" s="18" t="s">
        <v>226</v>
      </c>
      <c r="G104" s="13" t="s">
        <v>29</v>
      </c>
      <c r="H104" s="8">
        <v>67.9</v>
      </c>
      <c r="I104" s="14" t="s">
        <v>30</v>
      </c>
      <c r="J104" s="11">
        <f>IF(I104="基本称职",2,0)</f>
        <v>2</v>
      </c>
    </row>
    <row r="105" s="2" customFormat="1" ht="14.4" spans="1:10">
      <c r="A105" s="8">
        <v>103</v>
      </c>
      <c r="B105" s="17" t="s">
        <v>237</v>
      </c>
      <c r="C105" s="17">
        <v>2020170307</v>
      </c>
      <c r="D105" s="18" t="s">
        <v>189</v>
      </c>
      <c r="E105" s="18" t="s">
        <v>190</v>
      </c>
      <c r="F105" s="18" t="s">
        <v>197</v>
      </c>
      <c r="G105" s="13" t="s">
        <v>29</v>
      </c>
      <c r="H105" s="8">
        <v>76.4</v>
      </c>
      <c r="I105" s="14" t="s">
        <v>63</v>
      </c>
      <c r="J105" s="11">
        <f>IF(I105="称职",3,0)</f>
        <v>3</v>
      </c>
    </row>
    <row r="106" s="2" customFormat="1" ht="14.4" spans="1:10">
      <c r="A106" s="8">
        <v>104</v>
      </c>
      <c r="B106" s="17" t="s">
        <v>238</v>
      </c>
      <c r="C106" s="17">
        <v>2120210060</v>
      </c>
      <c r="D106" s="18" t="s">
        <v>189</v>
      </c>
      <c r="E106" s="18" t="s">
        <v>233</v>
      </c>
      <c r="F106" s="18" t="s">
        <v>226</v>
      </c>
      <c r="G106" s="13" t="s">
        <v>29</v>
      </c>
      <c r="H106" s="8">
        <v>66.9</v>
      </c>
      <c r="I106" s="14" t="s">
        <v>30</v>
      </c>
      <c r="J106" s="11">
        <f>IF(I106="基本称职",2,0)</f>
        <v>2</v>
      </c>
    </row>
    <row r="107" s="2" customFormat="1" ht="14.4" spans="1:10">
      <c r="A107" s="8">
        <v>105</v>
      </c>
      <c r="B107" s="8" t="s">
        <v>239</v>
      </c>
      <c r="C107" s="8">
        <v>2220140024</v>
      </c>
      <c r="D107" s="10" t="s">
        <v>189</v>
      </c>
      <c r="E107" s="10" t="s">
        <v>193</v>
      </c>
      <c r="F107" s="10" t="s">
        <v>240</v>
      </c>
      <c r="G107" s="13" t="s">
        <v>29</v>
      </c>
      <c r="H107" s="8">
        <v>76.5</v>
      </c>
      <c r="I107" s="14" t="s">
        <v>63</v>
      </c>
      <c r="J107" s="11">
        <f>IF(I107="称职",3,0)</f>
        <v>3</v>
      </c>
    </row>
    <row r="108" s="2" customFormat="1" ht="14.4" spans="1:10">
      <c r="A108" s="8">
        <v>106</v>
      </c>
      <c r="B108" s="17" t="s">
        <v>241</v>
      </c>
      <c r="C108" s="17">
        <v>2220150127</v>
      </c>
      <c r="D108" s="18" t="s">
        <v>189</v>
      </c>
      <c r="E108" s="18" t="s">
        <v>196</v>
      </c>
      <c r="F108" s="18" t="s">
        <v>242</v>
      </c>
      <c r="G108" s="13" t="s">
        <v>29</v>
      </c>
      <c r="H108" s="8">
        <v>100</v>
      </c>
      <c r="I108" s="14" t="s">
        <v>16</v>
      </c>
      <c r="J108" s="11">
        <f>IF(I108="优秀",4,0)</f>
        <v>4</v>
      </c>
    </row>
    <row r="109" s="2" customFormat="1" ht="14.4" spans="1:10">
      <c r="A109" s="8">
        <v>107</v>
      </c>
      <c r="B109" s="8" t="s">
        <v>243</v>
      </c>
      <c r="C109" s="8">
        <v>2220210055</v>
      </c>
      <c r="D109" s="10" t="s">
        <v>189</v>
      </c>
      <c r="E109" s="10" t="s">
        <v>233</v>
      </c>
      <c r="F109" s="10" t="s">
        <v>244</v>
      </c>
      <c r="G109" s="13" t="s">
        <v>29</v>
      </c>
      <c r="H109" s="8">
        <v>67.9</v>
      </c>
      <c r="I109" s="14" t="s">
        <v>30</v>
      </c>
      <c r="J109" s="11">
        <f>IF(I109="基本称职",2,0)</f>
        <v>2</v>
      </c>
    </row>
    <row r="110" s="2" customFormat="1" ht="14.4" spans="1:10">
      <c r="A110" s="8">
        <v>108</v>
      </c>
      <c r="B110" s="8" t="s">
        <v>245</v>
      </c>
      <c r="C110" s="8">
        <v>2220160091</v>
      </c>
      <c r="D110" s="10" t="s">
        <v>189</v>
      </c>
      <c r="E110" s="10" t="s">
        <v>199</v>
      </c>
      <c r="F110" s="10" t="s">
        <v>246</v>
      </c>
      <c r="G110" s="13" t="s">
        <v>29</v>
      </c>
      <c r="H110" s="8">
        <v>103.2</v>
      </c>
      <c r="I110" s="14" t="s">
        <v>16</v>
      </c>
      <c r="J110" s="11">
        <f>IF(I110="优秀",4,0)</f>
        <v>4</v>
      </c>
    </row>
    <row r="111" s="2" customFormat="1" ht="14.4" spans="1:10">
      <c r="A111" s="8">
        <v>109</v>
      </c>
      <c r="B111" s="17" t="s">
        <v>247</v>
      </c>
      <c r="C111" s="17">
        <v>2020170230</v>
      </c>
      <c r="D111" s="18" t="s">
        <v>189</v>
      </c>
      <c r="E111" s="18" t="s">
        <v>190</v>
      </c>
      <c r="F111" s="18" t="s">
        <v>204</v>
      </c>
      <c r="G111" s="13" t="s">
        <v>29</v>
      </c>
      <c r="H111" s="8">
        <v>77.1</v>
      </c>
      <c r="I111" s="14" t="s">
        <v>63</v>
      </c>
      <c r="J111" s="11">
        <f>IF(I111="称职",3,0)</f>
        <v>3</v>
      </c>
    </row>
    <row r="112" s="2" customFormat="1" ht="14.4" spans="1:10">
      <c r="A112" s="8">
        <v>110</v>
      </c>
      <c r="B112" s="8" t="s">
        <v>248</v>
      </c>
      <c r="C112" s="8">
        <v>2220120017</v>
      </c>
      <c r="D112" s="10" t="s">
        <v>189</v>
      </c>
      <c r="E112" s="10" t="s">
        <v>208</v>
      </c>
      <c r="F112" s="10" t="s">
        <v>249</v>
      </c>
      <c r="G112" s="13" t="s">
        <v>29</v>
      </c>
      <c r="H112" s="8">
        <v>66.5</v>
      </c>
      <c r="I112" s="14" t="s">
        <v>30</v>
      </c>
      <c r="J112" s="11">
        <f>IF(I112="基本称职",2,0)</f>
        <v>2</v>
      </c>
    </row>
    <row r="113" s="2" customFormat="1" ht="14.4" spans="1:10">
      <c r="A113" s="8">
        <v>111</v>
      </c>
      <c r="B113" s="13" t="s">
        <v>250</v>
      </c>
      <c r="C113" s="13">
        <v>2020210059</v>
      </c>
      <c r="D113" s="13" t="s">
        <v>189</v>
      </c>
      <c r="E113" s="18" t="s">
        <v>233</v>
      </c>
      <c r="F113" s="13" t="s">
        <v>204</v>
      </c>
      <c r="G113" s="13" t="s">
        <v>29</v>
      </c>
      <c r="H113" s="13">
        <v>78.7</v>
      </c>
      <c r="I113" s="13" t="s">
        <v>63</v>
      </c>
      <c r="J113" s="11">
        <f t="shared" ref="J113:J126" si="4">IF(I113="称职",3,0)</f>
        <v>3</v>
      </c>
    </row>
    <row r="114" s="2" customFormat="1" ht="14.4" spans="1:10">
      <c r="A114" s="8">
        <v>112</v>
      </c>
      <c r="B114" s="17" t="s">
        <v>251</v>
      </c>
      <c r="C114" s="17">
        <v>2120220014</v>
      </c>
      <c r="D114" s="18" t="s">
        <v>189</v>
      </c>
      <c r="E114" s="18" t="s">
        <v>252</v>
      </c>
      <c r="F114" s="18" t="s">
        <v>226</v>
      </c>
      <c r="G114" s="13" t="s">
        <v>29</v>
      </c>
      <c r="H114" s="8">
        <v>78.7</v>
      </c>
      <c r="I114" s="14" t="s">
        <v>63</v>
      </c>
      <c r="J114" s="11">
        <f t="shared" si="4"/>
        <v>3</v>
      </c>
    </row>
    <row r="115" s="2" customFormat="1" ht="14.4" spans="1:10">
      <c r="A115" s="8">
        <v>113</v>
      </c>
      <c r="B115" s="13" t="s">
        <v>253</v>
      </c>
      <c r="C115" s="13">
        <v>2120110111</v>
      </c>
      <c r="D115" s="13" t="s">
        <v>189</v>
      </c>
      <c r="E115" s="13" t="s">
        <v>190</v>
      </c>
      <c r="F115" s="13" t="s">
        <v>197</v>
      </c>
      <c r="G115" s="13" t="s">
        <v>29</v>
      </c>
      <c r="H115" s="14">
        <v>79.2</v>
      </c>
      <c r="I115" s="13" t="s">
        <v>63</v>
      </c>
      <c r="J115" s="11">
        <f t="shared" si="4"/>
        <v>3</v>
      </c>
    </row>
    <row r="116" s="2" customFormat="1" ht="14.4" spans="1:10">
      <c r="A116" s="8">
        <v>114</v>
      </c>
      <c r="B116" s="17" t="s">
        <v>254</v>
      </c>
      <c r="C116" s="17">
        <v>2020180001</v>
      </c>
      <c r="D116" s="18" t="s">
        <v>189</v>
      </c>
      <c r="E116" s="18" t="s">
        <v>208</v>
      </c>
      <c r="F116" s="18" t="s">
        <v>226</v>
      </c>
      <c r="G116" s="13" t="s">
        <v>29</v>
      </c>
      <c r="H116" s="8">
        <v>79.5</v>
      </c>
      <c r="I116" s="14" t="s">
        <v>63</v>
      </c>
      <c r="J116" s="11">
        <f t="shared" si="4"/>
        <v>3</v>
      </c>
    </row>
    <row r="117" s="2" customFormat="1" ht="14.4" spans="1:10">
      <c r="A117" s="8">
        <v>115</v>
      </c>
      <c r="B117" s="17" t="s">
        <v>255</v>
      </c>
      <c r="C117" s="17">
        <v>2120220020</v>
      </c>
      <c r="D117" s="18" t="s">
        <v>189</v>
      </c>
      <c r="E117" s="18" t="s">
        <v>252</v>
      </c>
      <c r="F117" s="18" t="s">
        <v>197</v>
      </c>
      <c r="G117" s="13" t="s">
        <v>29</v>
      </c>
      <c r="H117" s="8">
        <v>79.5</v>
      </c>
      <c r="I117" s="14" t="s">
        <v>63</v>
      </c>
      <c r="J117" s="11">
        <f t="shared" si="4"/>
        <v>3</v>
      </c>
    </row>
    <row r="118" s="2" customFormat="1" ht="14.4" spans="1:10">
      <c r="A118" s="8">
        <v>116</v>
      </c>
      <c r="B118" s="17" t="s">
        <v>256</v>
      </c>
      <c r="C118" s="17">
        <v>2220110102</v>
      </c>
      <c r="D118" s="18" t="s">
        <v>189</v>
      </c>
      <c r="E118" s="18" t="s">
        <v>190</v>
      </c>
      <c r="F118" s="18" t="s">
        <v>257</v>
      </c>
      <c r="G118" s="13" t="s">
        <v>29</v>
      </c>
      <c r="H118" s="8">
        <v>79.6</v>
      </c>
      <c r="I118" s="14" t="s">
        <v>63</v>
      </c>
      <c r="J118" s="11">
        <f t="shared" si="4"/>
        <v>3</v>
      </c>
    </row>
    <row r="119" s="2" customFormat="1" ht="14.4" spans="1:10">
      <c r="A119" s="8">
        <v>117</v>
      </c>
      <c r="B119" s="8" t="s">
        <v>258</v>
      </c>
      <c r="C119" s="8">
        <v>2220220065</v>
      </c>
      <c r="D119" s="10" t="s">
        <v>189</v>
      </c>
      <c r="E119" s="10" t="s">
        <v>252</v>
      </c>
      <c r="F119" s="10" t="s">
        <v>219</v>
      </c>
      <c r="G119" s="13" t="s">
        <v>29</v>
      </c>
      <c r="H119" s="8">
        <v>80.1</v>
      </c>
      <c r="I119" s="14" t="s">
        <v>63</v>
      </c>
      <c r="J119" s="11">
        <f t="shared" si="4"/>
        <v>3</v>
      </c>
    </row>
    <row r="120" s="2" customFormat="1" ht="14.4" spans="1:10">
      <c r="A120" s="8">
        <v>118</v>
      </c>
      <c r="B120" s="17" t="s">
        <v>259</v>
      </c>
      <c r="C120" s="17">
        <v>2120140029</v>
      </c>
      <c r="D120" s="18" t="s">
        <v>189</v>
      </c>
      <c r="E120" s="18" t="s">
        <v>193</v>
      </c>
      <c r="F120" s="18" t="s">
        <v>197</v>
      </c>
      <c r="G120" s="13" t="s">
        <v>29</v>
      </c>
      <c r="H120" s="8">
        <v>82.4</v>
      </c>
      <c r="I120" s="14" t="s">
        <v>63</v>
      </c>
      <c r="J120" s="11">
        <f t="shared" si="4"/>
        <v>3</v>
      </c>
    </row>
    <row r="121" s="2" customFormat="1" ht="14.4" spans="1:10">
      <c r="A121" s="8">
        <v>119</v>
      </c>
      <c r="B121" s="17" t="s">
        <v>260</v>
      </c>
      <c r="C121" s="17">
        <v>2120160124</v>
      </c>
      <c r="D121" s="18" t="s">
        <v>189</v>
      </c>
      <c r="E121" s="18" t="s">
        <v>199</v>
      </c>
      <c r="F121" s="18" t="s">
        <v>197</v>
      </c>
      <c r="G121" s="13" t="s">
        <v>29</v>
      </c>
      <c r="H121" s="8">
        <v>84.7</v>
      </c>
      <c r="I121" s="14" t="s">
        <v>63</v>
      </c>
      <c r="J121" s="11">
        <f t="shared" si="4"/>
        <v>3</v>
      </c>
    </row>
    <row r="122" s="2" customFormat="1" ht="14.4" spans="1:10">
      <c r="A122" s="8">
        <v>120</v>
      </c>
      <c r="B122" s="17" t="s">
        <v>261</v>
      </c>
      <c r="C122" s="17">
        <v>2010230057</v>
      </c>
      <c r="D122" s="18" t="s">
        <v>262</v>
      </c>
      <c r="E122" s="18" t="s">
        <v>263</v>
      </c>
      <c r="F122" s="18" t="s">
        <v>264</v>
      </c>
      <c r="G122" s="10" t="s">
        <v>29</v>
      </c>
      <c r="H122" s="8">
        <v>75.7</v>
      </c>
      <c r="I122" s="14" t="s">
        <v>63</v>
      </c>
      <c r="J122" s="11">
        <f t="shared" si="4"/>
        <v>3</v>
      </c>
    </row>
    <row r="123" s="2" customFormat="1" ht="14.4" spans="1:10">
      <c r="A123" s="8">
        <v>121</v>
      </c>
      <c r="B123" s="8" t="s">
        <v>265</v>
      </c>
      <c r="C123" s="8">
        <v>2110230048</v>
      </c>
      <c r="D123" s="10" t="s">
        <v>262</v>
      </c>
      <c r="E123" s="10" t="s">
        <v>263</v>
      </c>
      <c r="F123" s="10" t="s">
        <v>266</v>
      </c>
      <c r="G123" s="10" t="s">
        <v>29</v>
      </c>
      <c r="H123" s="8">
        <v>75.7</v>
      </c>
      <c r="I123" s="14" t="s">
        <v>63</v>
      </c>
      <c r="J123" s="11">
        <f t="shared" si="4"/>
        <v>3</v>
      </c>
    </row>
    <row r="124" s="2" customFormat="1" ht="14.4" spans="1:10">
      <c r="A124" s="8">
        <v>122</v>
      </c>
      <c r="B124" s="17" t="s">
        <v>267</v>
      </c>
      <c r="C124" s="17">
        <v>2010250010</v>
      </c>
      <c r="D124" s="18" t="s">
        <v>262</v>
      </c>
      <c r="E124" s="18" t="s">
        <v>268</v>
      </c>
      <c r="F124" s="18" t="s">
        <v>269</v>
      </c>
      <c r="G124" s="10" t="s">
        <v>29</v>
      </c>
      <c r="H124" s="8">
        <v>76</v>
      </c>
      <c r="I124" s="14" t="s">
        <v>63</v>
      </c>
      <c r="J124" s="11">
        <f t="shared" si="4"/>
        <v>3</v>
      </c>
    </row>
    <row r="125" s="2" customFormat="1" ht="14.4" spans="1:10">
      <c r="A125" s="8">
        <v>123</v>
      </c>
      <c r="B125" s="17" t="s">
        <v>270</v>
      </c>
      <c r="C125" s="17">
        <v>2210210022</v>
      </c>
      <c r="D125" s="18" t="s">
        <v>262</v>
      </c>
      <c r="E125" s="18" t="s">
        <v>271</v>
      </c>
      <c r="F125" s="18" t="s">
        <v>272</v>
      </c>
      <c r="G125" s="10" t="s">
        <v>29</v>
      </c>
      <c r="H125" s="8">
        <v>76.4</v>
      </c>
      <c r="I125" s="14" t="s">
        <v>63</v>
      </c>
      <c r="J125" s="11">
        <f t="shared" si="4"/>
        <v>3</v>
      </c>
    </row>
    <row r="126" s="2" customFormat="1" ht="14.4" spans="1:10">
      <c r="A126" s="8">
        <v>124</v>
      </c>
      <c r="B126" s="17" t="s">
        <v>273</v>
      </c>
      <c r="C126" s="17">
        <v>2110210165</v>
      </c>
      <c r="D126" s="18" t="s">
        <v>262</v>
      </c>
      <c r="E126" s="18" t="s">
        <v>271</v>
      </c>
      <c r="F126" s="18" t="s">
        <v>274</v>
      </c>
      <c r="G126" s="10" t="s">
        <v>29</v>
      </c>
      <c r="H126" s="8">
        <v>76.6</v>
      </c>
      <c r="I126" s="14" t="s">
        <v>63</v>
      </c>
      <c r="J126" s="11">
        <f t="shared" si="4"/>
        <v>3</v>
      </c>
    </row>
    <row r="127" s="2" customFormat="1" ht="14.4" spans="1:10">
      <c r="A127" s="8">
        <v>125</v>
      </c>
      <c r="B127" s="10" t="s">
        <v>275</v>
      </c>
      <c r="C127" s="10">
        <v>2010210134</v>
      </c>
      <c r="D127" s="10" t="s">
        <v>262</v>
      </c>
      <c r="E127" s="18" t="s">
        <v>271</v>
      </c>
      <c r="F127" s="18" t="s">
        <v>276</v>
      </c>
      <c r="G127" s="10" t="s">
        <v>15</v>
      </c>
      <c r="H127" s="8">
        <v>107</v>
      </c>
      <c r="I127" s="14" t="s">
        <v>16</v>
      </c>
      <c r="J127" s="11">
        <f>IF(I127="优秀",4,0)</f>
        <v>4</v>
      </c>
    </row>
    <row r="128" s="2" customFormat="1" ht="14.4" spans="1:10">
      <c r="A128" s="8">
        <v>126</v>
      </c>
      <c r="B128" s="10" t="s">
        <v>277</v>
      </c>
      <c r="C128" s="10">
        <v>2110250053</v>
      </c>
      <c r="D128" s="10" t="s">
        <v>262</v>
      </c>
      <c r="E128" s="10" t="s">
        <v>268</v>
      </c>
      <c r="F128" s="10" t="s">
        <v>278</v>
      </c>
      <c r="G128" s="10" t="s">
        <v>15</v>
      </c>
      <c r="H128" s="8">
        <v>114</v>
      </c>
      <c r="I128" s="14" t="s">
        <v>16</v>
      </c>
      <c r="J128" s="11">
        <f>IF(I128="优秀",4,0)</f>
        <v>4</v>
      </c>
    </row>
    <row r="129" s="2" customFormat="1" ht="14.4" spans="1:10">
      <c r="A129" s="8">
        <v>127</v>
      </c>
      <c r="B129" s="10" t="s">
        <v>279</v>
      </c>
      <c r="C129" s="10">
        <v>2110210182</v>
      </c>
      <c r="D129" s="10" t="s">
        <v>262</v>
      </c>
      <c r="E129" s="18" t="s">
        <v>271</v>
      </c>
      <c r="F129" s="18" t="s">
        <v>274</v>
      </c>
      <c r="G129" s="10" t="s">
        <v>15</v>
      </c>
      <c r="H129" s="8">
        <v>110</v>
      </c>
      <c r="I129" s="14" t="s">
        <v>16</v>
      </c>
      <c r="J129" s="11">
        <f>IF(I129="优秀",4,0)</f>
        <v>4</v>
      </c>
    </row>
    <row r="130" s="2" customFormat="1" ht="14.4" spans="1:10">
      <c r="A130" s="8">
        <v>128</v>
      </c>
      <c r="B130" s="10" t="s">
        <v>280</v>
      </c>
      <c r="C130" s="10">
        <v>2110360095</v>
      </c>
      <c r="D130" s="10" t="s">
        <v>262</v>
      </c>
      <c r="E130" s="10" t="s">
        <v>271</v>
      </c>
      <c r="F130" s="10" t="s">
        <v>281</v>
      </c>
      <c r="G130" s="10" t="s">
        <v>15</v>
      </c>
      <c r="H130" s="8">
        <v>105</v>
      </c>
      <c r="I130" s="14" t="s">
        <v>16</v>
      </c>
      <c r="J130" s="11">
        <f>IF(I130="优秀",4,0)</f>
        <v>4</v>
      </c>
    </row>
    <row r="131" s="2" customFormat="1" ht="14.4" spans="1:10">
      <c r="A131" s="8">
        <v>129</v>
      </c>
      <c r="B131" s="10" t="s">
        <v>282</v>
      </c>
      <c r="C131" s="10">
        <v>2210210190</v>
      </c>
      <c r="D131" s="10" t="s">
        <v>262</v>
      </c>
      <c r="E131" s="18" t="s">
        <v>271</v>
      </c>
      <c r="F131" s="13" t="s">
        <v>283</v>
      </c>
      <c r="G131" s="10" t="s">
        <v>15</v>
      </c>
      <c r="H131" s="8">
        <v>112</v>
      </c>
      <c r="I131" s="14" t="s">
        <v>16</v>
      </c>
      <c r="J131" s="11">
        <f>IF(I131="优秀",4,0)</f>
        <v>4</v>
      </c>
    </row>
    <row r="132" s="2" customFormat="1" ht="14.4" spans="1:10">
      <c r="A132" s="8">
        <v>130</v>
      </c>
      <c r="B132" s="10" t="s">
        <v>284</v>
      </c>
      <c r="C132" s="10">
        <v>2210250006</v>
      </c>
      <c r="D132" s="10" t="s">
        <v>262</v>
      </c>
      <c r="E132" s="10" t="s">
        <v>268</v>
      </c>
      <c r="F132" s="10" t="s">
        <v>285</v>
      </c>
      <c r="G132" s="10" t="s">
        <v>15</v>
      </c>
      <c r="H132" s="8">
        <v>104.2</v>
      </c>
      <c r="I132" s="14" t="s">
        <v>16</v>
      </c>
      <c r="J132" s="11">
        <f>IF(I132="优秀",4,0)</f>
        <v>4</v>
      </c>
    </row>
    <row r="133" s="2" customFormat="1" ht="14.4" spans="1:10">
      <c r="A133" s="8">
        <v>131</v>
      </c>
      <c r="B133" s="17" t="s">
        <v>286</v>
      </c>
      <c r="C133" s="17">
        <v>2010210096</v>
      </c>
      <c r="D133" s="18" t="s">
        <v>262</v>
      </c>
      <c r="E133" s="18" t="s">
        <v>271</v>
      </c>
      <c r="F133" s="18" t="s">
        <v>276</v>
      </c>
      <c r="G133" s="10" t="s">
        <v>29</v>
      </c>
      <c r="H133" s="8">
        <v>91.2</v>
      </c>
      <c r="I133" s="14" t="s">
        <v>16</v>
      </c>
      <c r="J133" s="11">
        <f>IF(I133="优秀",4,0)</f>
        <v>4</v>
      </c>
    </row>
    <row r="134" s="2" customFormat="1" ht="14.4" spans="1:10">
      <c r="A134" s="8">
        <v>132</v>
      </c>
      <c r="B134" s="8" t="s">
        <v>287</v>
      </c>
      <c r="C134" s="8">
        <v>2010210147</v>
      </c>
      <c r="D134" s="10" t="s">
        <v>262</v>
      </c>
      <c r="E134" s="10" t="s">
        <v>271</v>
      </c>
      <c r="F134" s="10" t="s">
        <v>288</v>
      </c>
      <c r="G134" s="10" t="s">
        <v>29</v>
      </c>
      <c r="H134" s="8">
        <v>91.8</v>
      </c>
      <c r="I134" s="14" t="s">
        <v>16</v>
      </c>
      <c r="J134" s="11">
        <f>IF(I134="优秀",4,0)</f>
        <v>4</v>
      </c>
    </row>
    <row r="135" s="2" customFormat="1" ht="14.4" spans="1:10">
      <c r="A135" s="8">
        <v>133</v>
      </c>
      <c r="B135" s="17" t="s">
        <v>289</v>
      </c>
      <c r="C135" s="17">
        <v>2010218093</v>
      </c>
      <c r="D135" s="18" t="s">
        <v>262</v>
      </c>
      <c r="E135" s="18" t="s">
        <v>290</v>
      </c>
      <c r="F135" s="18" t="s">
        <v>291</v>
      </c>
      <c r="G135" s="10" t="s">
        <v>29</v>
      </c>
      <c r="H135" s="8">
        <v>92.1</v>
      </c>
      <c r="I135" s="14" t="s">
        <v>16</v>
      </c>
      <c r="J135" s="11">
        <f>IF(I135="优秀",4,0)</f>
        <v>4</v>
      </c>
    </row>
    <row r="136" s="2" customFormat="1" ht="14.4" spans="1:10">
      <c r="A136" s="8">
        <v>134</v>
      </c>
      <c r="B136" s="17" t="s">
        <v>292</v>
      </c>
      <c r="C136" s="17">
        <v>2010248032</v>
      </c>
      <c r="D136" s="18" t="s">
        <v>262</v>
      </c>
      <c r="E136" s="18" t="s">
        <v>293</v>
      </c>
      <c r="F136" s="18" t="s">
        <v>294</v>
      </c>
      <c r="G136" s="10" t="s">
        <v>29</v>
      </c>
      <c r="H136" s="8">
        <v>90.9</v>
      </c>
      <c r="I136" s="14" t="s">
        <v>16</v>
      </c>
      <c r="J136" s="11">
        <f>IF(I136="优秀",4,0)</f>
        <v>4</v>
      </c>
    </row>
    <row r="137" s="2" customFormat="1" ht="14.4" spans="1:10">
      <c r="A137" s="8">
        <v>135</v>
      </c>
      <c r="B137" s="17" t="s">
        <v>295</v>
      </c>
      <c r="C137" s="17">
        <v>2010210021</v>
      </c>
      <c r="D137" s="18" t="s">
        <v>262</v>
      </c>
      <c r="E137" s="18" t="s">
        <v>271</v>
      </c>
      <c r="F137" s="18" t="s">
        <v>296</v>
      </c>
      <c r="G137" s="10" t="s">
        <v>29</v>
      </c>
      <c r="H137" s="8">
        <v>77.7</v>
      </c>
      <c r="I137" s="14" t="s">
        <v>63</v>
      </c>
      <c r="J137" s="11">
        <f>IF(I137="称职",3,0)</f>
        <v>3</v>
      </c>
    </row>
    <row r="138" s="2" customFormat="1" ht="14.4" spans="1:10">
      <c r="A138" s="8">
        <v>136</v>
      </c>
      <c r="B138" s="17" t="s">
        <v>297</v>
      </c>
      <c r="C138" s="17">
        <v>21102550055</v>
      </c>
      <c r="D138" s="18" t="s">
        <v>262</v>
      </c>
      <c r="E138" s="18" t="s">
        <v>268</v>
      </c>
      <c r="F138" s="18" t="s">
        <v>298</v>
      </c>
      <c r="G138" s="10" t="s">
        <v>29</v>
      </c>
      <c r="H138" s="8">
        <v>90.7</v>
      </c>
      <c r="I138" s="14" t="s">
        <v>16</v>
      </c>
      <c r="J138" s="11">
        <f>IF(I138="优秀",4,0)</f>
        <v>4</v>
      </c>
    </row>
    <row r="139" s="2" customFormat="1" ht="14.4" spans="1:10">
      <c r="A139" s="8">
        <v>137</v>
      </c>
      <c r="B139" s="8" t="s">
        <v>299</v>
      </c>
      <c r="C139" s="8">
        <v>2210230009</v>
      </c>
      <c r="D139" s="10" t="s">
        <v>262</v>
      </c>
      <c r="E139" s="10" t="s">
        <v>263</v>
      </c>
      <c r="F139" s="10" t="s">
        <v>300</v>
      </c>
      <c r="G139" s="10" t="s">
        <v>29</v>
      </c>
      <c r="H139" s="8">
        <v>65</v>
      </c>
      <c r="I139" s="14" t="s">
        <v>30</v>
      </c>
      <c r="J139" s="11">
        <f>IF(I139="基本称职",2,0)</f>
        <v>2</v>
      </c>
    </row>
    <row r="140" s="2" customFormat="1" ht="14.4" spans="1:10">
      <c r="A140" s="8">
        <v>138</v>
      </c>
      <c r="B140" s="17" t="s">
        <v>301</v>
      </c>
      <c r="C140" s="17">
        <v>2110210091</v>
      </c>
      <c r="D140" s="18" t="s">
        <v>262</v>
      </c>
      <c r="E140" s="18" t="s">
        <v>271</v>
      </c>
      <c r="F140" s="18" t="s">
        <v>281</v>
      </c>
      <c r="G140" s="10" t="s">
        <v>29</v>
      </c>
      <c r="H140" s="8">
        <v>79</v>
      </c>
      <c r="I140" s="14" t="s">
        <v>63</v>
      </c>
      <c r="J140" s="11">
        <f t="shared" ref="J140:J147" si="5">IF(I140="称职",3,0)</f>
        <v>3</v>
      </c>
    </row>
    <row r="141" s="2" customFormat="1" ht="14.4" spans="1:10">
      <c r="A141" s="8">
        <v>139</v>
      </c>
      <c r="B141" s="17" t="s">
        <v>302</v>
      </c>
      <c r="C141" s="17">
        <v>2110240052</v>
      </c>
      <c r="D141" s="18" t="s">
        <v>262</v>
      </c>
      <c r="E141" s="18" t="s">
        <v>303</v>
      </c>
      <c r="F141" s="18" t="s">
        <v>304</v>
      </c>
      <c r="G141" s="10" t="s">
        <v>29</v>
      </c>
      <c r="H141" s="8">
        <v>80</v>
      </c>
      <c r="I141" s="14" t="s">
        <v>63</v>
      </c>
      <c r="J141" s="11">
        <f t="shared" si="5"/>
        <v>3</v>
      </c>
    </row>
    <row r="142" s="2" customFormat="1" ht="14.4" spans="1:10">
      <c r="A142" s="8">
        <v>140</v>
      </c>
      <c r="B142" s="17" t="s">
        <v>305</v>
      </c>
      <c r="C142" s="17">
        <v>2010218046</v>
      </c>
      <c r="D142" s="18" t="s">
        <v>262</v>
      </c>
      <c r="E142" s="18" t="s">
        <v>290</v>
      </c>
      <c r="F142" s="18" t="s">
        <v>306</v>
      </c>
      <c r="G142" s="10" t="s">
        <v>29</v>
      </c>
      <c r="H142" s="8">
        <v>80.1</v>
      </c>
      <c r="I142" s="14" t="s">
        <v>63</v>
      </c>
      <c r="J142" s="11">
        <f t="shared" si="5"/>
        <v>3</v>
      </c>
    </row>
    <row r="143" s="2" customFormat="1" ht="14.4" spans="1:10">
      <c r="A143" s="8">
        <v>141</v>
      </c>
      <c r="B143" s="17" t="s">
        <v>307</v>
      </c>
      <c r="C143" s="17">
        <v>2210210056</v>
      </c>
      <c r="D143" s="18" t="s">
        <v>262</v>
      </c>
      <c r="E143" s="18" t="s">
        <v>271</v>
      </c>
      <c r="F143" s="18" t="s">
        <v>308</v>
      </c>
      <c r="G143" s="10" t="s">
        <v>29</v>
      </c>
      <c r="H143" s="8">
        <v>80.6</v>
      </c>
      <c r="I143" s="14" t="s">
        <v>63</v>
      </c>
      <c r="J143" s="11">
        <f t="shared" si="5"/>
        <v>3</v>
      </c>
    </row>
    <row r="144" s="2" customFormat="1" ht="14.4" spans="1:10">
      <c r="A144" s="8">
        <v>142</v>
      </c>
      <c r="B144" s="17" t="s">
        <v>309</v>
      </c>
      <c r="C144" s="17">
        <v>2110240023</v>
      </c>
      <c r="D144" s="18" t="s">
        <v>262</v>
      </c>
      <c r="E144" s="18" t="s">
        <v>303</v>
      </c>
      <c r="F144" s="18" t="s">
        <v>310</v>
      </c>
      <c r="G144" s="10" t="s">
        <v>29</v>
      </c>
      <c r="H144" s="8">
        <v>80.7</v>
      </c>
      <c r="I144" s="14" t="s">
        <v>63</v>
      </c>
      <c r="J144" s="11">
        <f t="shared" si="5"/>
        <v>3</v>
      </c>
    </row>
    <row r="145" s="2" customFormat="1" ht="14.4" spans="1:10">
      <c r="A145" s="8">
        <v>143</v>
      </c>
      <c r="B145" s="13" t="s">
        <v>311</v>
      </c>
      <c r="C145" s="13">
        <v>2210250017</v>
      </c>
      <c r="D145" s="13" t="s">
        <v>262</v>
      </c>
      <c r="E145" s="13" t="s">
        <v>268</v>
      </c>
      <c r="F145" s="13" t="s">
        <v>312</v>
      </c>
      <c r="G145" s="10" t="s">
        <v>29</v>
      </c>
      <c r="H145" s="13">
        <v>81.5</v>
      </c>
      <c r="I145" s="13" t="s">
        <v>63</v>
      </c>
      <c r="J145" s="11">
        <f t="shared" si="5"/>
        <v>3</v>
      </c>
    </row>
    <row r="146" s="2" customFormat="1" ht="14.4" spans="1:10">
      <c r="A146" s="8">
        <v>144</v>
      </c>
      <c r="B146" s="17" t="s">
        <v>313</v>
      </c>
      <c r="C146" s="17">
        <v>2010210207</v>
      </c>
      <c r="D146" s="18" t="s">
        <v>262</v>
      </c>
      <c r="E146" s="18" t="s">
        <v>271</v>
      </c>
      <c r="F146" s="18" t="s">
        <v>314</v>
      </c>
      <c r="G146" s="10" t="s">
        <v>29</v>
      </c>
      <c r="H146" s="8">
        <v>81.9</v>
      </c>
      <c r="I146" s="14" t="s">
        <v>63</v>
      </c>
      <c r="J146" s="11">
        <f t="shared" si="5"/>
        <v>3</v>
      </c>
    </row>
    <row r="147" s="2" customFormat="1" ht="14.4" spans="1:10">
      <c r="A147" s="8">
        <v>145</v>
      </c>
      <c r="B147" s="8" t="s">
        <v>315</v>
      </c>
      <c r="C147" s="8">
        <v>2210210198</v>
      </c>
      <c r="D147" s="10" t="s">
        <v>262</v>
      </c>
      <c r="E147" s="10" t="s">
        <v>271</v>
      </c>
      <c r="F147" s="10" t="s">
        <v>316</v>
      </c>
      <c r="G147" s="10" t="s">
        <v>29</v>
      </c>
      <c r="H147" s="8">
        <v>81.9</v>
      </c>
      <c r="I147" s="14" t="s">
        <v>63</v>
      </c>
      <c r="J147" s="11">
        <f t="shared" si="5"/>
        <v>3</v>
      </c>
    </row>
    <row r="148" s="2" customFormat="1" ht="14.4" spans="1:10">
      <c r="A148" s="8">
        <v>146</v>
      </c>
      <c r="B148" s="13" t="s">
        <v>317</v>
      </c>
      <c r="C148" s="13">
        <v>2210240026</v>
      </c>
      <c r="D148" s="13" t="s">
        <v>262</v>
      </c>
      <c r="E148" s="13" t="s">
        <v>318</v>
      </c>
      <c r="F148" s="13" t="s">
        <v>319</v>
      </c>
      <c r="G148" s="10" t="s">
        <v>29</v>
      </c>
      <c r="H148" s="13">
        <v>90.6</v>
      </c>
      <c r="I148" s="14" t="s">
        <v>16</v>
      </c>
      <c r="J148" s="11">
        <f>IF(I148="优秀",4,0)</f>
        <v>4</v>
      </c>
    </row>
    <row r="149" s="2" customFormat="1" ht="14.4" spans="1:10">
      <c r="A149" s="8">
        <v>147</v>
      </c>
      <c r="B149" s="8" t="s">
        <v>320</v>
      </c>
      <c r="C149" s="8">
        <v>2210240031</v>
      </c>
      <c r="D149" s="10" t="s">
        <v>262</v>
      </c>
      <c r="E149" s="10" t="s">
        <v>318</v>
      </c>
      <c r="F149" s="10" t="s">
        <v>321</v>
      </c>
      <c r="G149" s="10" t="s">
        <v>29</v>
      </c>
      <c r="H149" s="8">
        <v>90.9</v>
      </c>
      <c r="I149" s="14" t="s">
        <v>16</v>
      </c>
      <c r="J149" s="11">
        <f>IF(I149="优秀",4,0)</f>
        <v>4</v>
      </c>
    </row>
    <row r="150" s="2" customFormat="1" ht="14.4" spans="1:10">
      <c r="A150" s="8">
        <v>148</v>
      </c>
      <c r="B150" s="17" t="s">
        <v>322</v>
      </c>
      <c r="C150" s="17">
        <v>2210210129</v>
      </c>
      <c r="D150" s="18" t="s">
        <v>262</v>
      </c>
      <c r="E150" s="18" t="s">
        <v>271</v>
      </c>
      <c r="F150" s="18" t="s">
        <v>323</v>
      </c>
      <c r="G150" s="10" t="s">
        <v>29</v>
      </c>
      <c r="H150" s="8">
        <v>90.2</v>
      </c>
      <c r="I150" s="14" t="s">
        <v>16</v>
      </c>
      <c r="J150" s="11">
        <f>IF(I150="优秀",4,0)</f>
        <v>4</v>
      </c>
    </row>
    <row r="151" s="2" customFormat="1" ht="14.4" spans="1:10">
      <c r="A151" s="8">
        <v>149</v>
      </c>
      <c r="B151" s="13" t="s">
        <v>324</v>
      </c>
      <c r="C151" s="13">
        <v>2210120060</v>
      </c>
      <c r="D151" s="13" t="s">
        <v>325</v>
      </c>
      <c r="E151" s="13" t="s">
        <v>326</v>
      </c>
      <c r="F151" s="13" t="s">
        <v>197</v>
      </c>
      <c r="G151" s="10" t="s">
        <v>29</v>
      </c>
      <c r="H151" s="13">
        <v>75</v>
      </c>
      <c r="I151" s="13" t="s">
        <v>63</v>
      </c>
      <c r="J151" s="11">
        <f>IF(I151="称职",3,0)</f>
        <v>3</v>
      </c>
    </row>
    <row r="152" s="2" customFormat="1" ht="14.4" spans="1:10">
      <c r="A152" s="8">
        <v>150</v>
      </c>
      <c r="B152" s="8" t="s">
        <v>327</v>
      </c>
      <c r="C152" s="8">
        <v>2210110057</v>
      </c>
      <c r="D152" s="10" t="s">
        <v>325</v>
      </c>
      <c r="E152" s="10" t="s">
        <v>328</v>
      </c>
      <c r="F152" s="10" t="s">
        <v>204</v>
      </c>
      <c r="G152" s="10" t="s">
        <v>29</v>
      </c>
      <c r="H152" s="8">
        <v>75.3</v>
      </c>
      <c r="I152" s="14" t="s">
        <v>63</v>
      </c>
      <c r="J152" s="11">
        <f>IF(I152="称职",3,0)</f>
        <v>3</v>
      </c>
    </row>
    <row r="153" s="2" customFormat="1" ht="14.4" spans="1:10">
      <c r="A153" s="8">
        <v>151</v>
      </c>
      <c r="B153" s="8" t="s">
        <v>329</v>
      </c>
      <c r="C153" s="8">
        <v>2010110213</v>
      </c>
      <c r="D153" s="10" t="s">
        <v>325</v>
      </c>
      <c r="E153" s="10" t="s">
        <v>330</v>
      </c>
      <c r="F153" s="10" t="s">
        <v>331</v>
      </c>
      <c r="G153" s="10" t="s">
        <v>29</v>
      </c>
      <c r="H153" s="8">
        <v>75.4</v>
      </c>
      <c r="I153" s="14" t="s">
        <v>63</v>
      </c>
      <c r="J153" s="11">
        <f>IF(I153="称职",3,0)</f>
        <v>3</v>
      </c>
    </row>
    <row r="154" s="2" customFormat="1" ht="14.4" spans="1:10">
      <c r="A154" s="8">
        <v>152</v>
      </c>
      <c r="B154" s="8" t="s">
        <v>332</v>
      </c>
      <c r="C154" s="8">
        <v>2210110026</v>
      </c>
      <c r="D154" s="10" t="s">
        <v>325</v>
      </c>
      <c r="E154" s="10" t="s">
        <v>328</v>
      </c>
      <c r="F154" s="10" t="s">
        <v>214</v>
      </c>
      <c r="G154" s="10" t="s">
        <v>29</v>
      </c>
      <c r="H154" s="8">
        <v>74.4</v>
      </c>
      <c r="I154" s="14" t="s">
        <v>30</v>
      </c>
      <c r="J154" s="11">
        <f>IF(I154="基本称职",2,0)</f>
        <v>2</v>
      </c>
    </row>
    <row r="155" s="2" customFormat="1" ht="14.4" spans="1:10">
      <c r="A155" s="8">
        <v>153</v>
      </c>
      <c r="B155" s="8" t="s">
        <v>333</v>
      </c>
      <c r="C155" s="8">
        <v>2110430037</v>
      </c>
      <c r="D155" s="10" t="s">
        <v>325</v>
      </c>
      <c r="E155" s="10" t="s">
        <v>330</v>
      </c>
      <c r="F155" s="10" t="s">
        <v>334</v>
      </c>
      <c r="G155" s="10" t="s">
        <v>29</v>
      </c>
      <c r="H155" s="8">
        <v>74.7</v>
      </c>
      <c r="I155" s="14" t="s">
        <v>30</v>
      </c>
      <c r="J155" s="11">
        <f>IF(I155="基本称职",2,0)</f>
        <v>2</v>
      </c>
    </row>
    <row r="156" s="2" customFormat="1" ht="14.4" spans="1:10">
      <c r="A156" s="8">
        <v>154</v>
      </c>
      <c r="B156" s="8" t="s">
        <v>335</v>
      </c>
      <c r="C156" s="8">
        <v>2210110119</v>
      </c>
      <c r="D156" s="10" t="s">
        <v>325</v>
      </c>
      <c r="E156" s="10" t="s">
        <v>328</v>
      </c>
      <c r="F156" s="10" t="s">
        <v>226</v>
      </c>
      <c r="G156" s="10" t="s">
        <v>29</v>
      </c>
      <c r="H156" s="8">
        <v>76.2</v>
      </c>
      <c r="I156" s="14" t="s">
        <v>63</v>
      </c>
      <c r="J156" s="11">
        <f t="shared" ref="J156:J161" si="6">IF(I156="称职",3,0)</f>
        <v>3</v>
      </c>
    </row>
    <row r="157" s="2" customFormat="1" ht="14.4" spans="1:10">
      <c r="A157" s="8">
        <v>155</v>
      </c>
      <c r="B157" s="8" t="s">
        <v>336</v>
      </c>
      <c r="C157" s="8">
        <v>2110110051</v>
      </c>
      <c r="D157" s="10" t="s">
        <v>325</v>
      </c>
      <c r="E157" s="10" t="s">
        <v>330</v>
      </c>
      <c r="F157" s="10" t="s">
        <v>337</v>
      </c>
      <c r="G157" s="10" t="s">
        <v>29</v>
      </c>
      <c r="H157" s="8">
        <v>76.9</v>
      </c>
      <c r="I157" s="14" t="s">
        <v>63</v>
      </c>
      <c r="J157" s="11">
        <f t="shared" si="6"/>
        <v>3</v>
      </c>
    </row>
    <row r="158" s="2" customFormat="1" ht="14.4" spans="1:10">
      <c r="A158" s="8">
        <v>156</v>
      </c>
      <c r="B158" s="8" t="s">
        <v>338</v>
      </c>
      <c r="C158" s="8">
        <v>2110110123</v>
      </c>
      <c r="D158" s="10" t="s">
        <v>325</v>
      </c>
      <c r="E158" s="10" t="s">
        <v>330</v>
      </c>
      <c r="F158" s="10" t="s">
        <v>339</v>
      </c>
      <c r="G158" s="10" t="s">
        <v>29</v>
      </c>
      <c r="H158" s="8">
        <v>77.1</v>
      </c>
      <c r="I158" s="14" t="s">
        <v>63</v>
      </c>
      <c r="J158" s="11">
        <f t="shared" si="6"/>
        <v>3</v>
      </c>
    </row>
    <row r="159" s="2" customFormat="1" ht="14.4" spans="1:10">
      <c r="A159" s="8">
        <v>157</v>
      </c>
      <c r="B159" s="8" t="s">
        <v>340</v>
      </c>
      <c r="C159" s="8">
        <v>2110120128</v>
      </c>
      <c r="D159" s="10" t="s">
        <v>325</v>
      </c>
      <c r="E159" s="10" t="s">
        <v>341</v>
      </c>
      <c r="F159" s="10" t="s">
        <v>342</v>
      </c>
      <c r="G159" s="10" t="s">
        <v>29</v>
      </c>
      <c r="H159" s="8">
        <v>77.8</v>
      </c>
      <c r="I159" s="14" t="s">
        <v>63</v>
      </c>
      <c r="J159" s="11">
        <f t="shared" si="6"/>
        <v>3</v>
      </c>
    </row>
    <row r="160" s="2" customFormat="1" ht="14.4" spans="1:10">
      <c r="A160" s="8">
        <v>158</v>
      </c>
      <c r="B160" s="8" t="s">
        <v>343</v>
      </c>
      <c r="C160" s="8">
        <v>2010820065</v>
      </c>
      <c r="D160" s="10" t="s">
        <v>325</v>
      </c>
      <c r="E160" s="10" t="s">
        <v>330</v>
      </c>
      <c r="F160" s="10" t="s">
        <v>344</v>
      </c>
      <c r="G160" s="10" t="s">
        <v>29</v>
      </c>
      <c r="H160" s="8">
        <v>78.1</v>
      </c>
      <c r="I160" s="14" t="s">
        <v>63</v>
      </c>
      <c r="J160" s="11">
        <f t="shared" si="6"/>
        <v>3</v>
      </c>
    </row>
    <row r="161" s="2" customFormat="1" ht="14.4" spans="1:10">
      <c r="A161" s="8">
        <v>159</v>
      </c>
      <c r="B161" s="8" t="s">
        <v>345</v>
      </c>
      <c r="C161" s="8">
        <v>2010120012</v>
      </c>
      <c r="D161" s="10" t="s">
        <v>325</v>
      </c>
      <c r="E161" s="10" t="s">
        <v>341</v>
      </c>
      <c r="F161" s="10" t="s">
        <v>346</v>
      </c>
      <c r="G161" s="10" t="s">
        <v>29</v>
      </c>
      <c r="H161" s="8">
        <v>78.3</v>
      </c>
      <c r="I161" s="14" t="s">
        <v>63</v>
      </c>
      <c r="J161" s="11">
        <f t="shared" si="6"/>
        <v>3</v>
      </c>
    </row>
    <row r="162" s="2" customFormat="1" ht="14.4" spans="1:10">
      <c r="A162" s="8">
        <v>160</v>
      </c>
      <c r="B162" s="13" t="s">
        <v>347</v>
      </c>
      <c r="C162" s="13">
        <v>2010110063</v>
      </c>
      <c r="D162" s="13" t="s">
        <v>325</v>
      </c>
      <c r="E162" s="13" t="s">
        <v>330</v>
      </c>
      <c r="F162" s="13" t="s">
        <v>348</v>
      </c>
      <c r="G162" s="13" t="s">
        <v>15</v>
      </c>
      <c r="H162" s="13">
        <v>109</v>
      </c>
      <c r="I162" s="13" t="s">
        <v>16</v>
      </c>
      <c r="J162" s="11">
        <f>IF(I162="优秀",4,0)</f>
        <v>4</v>
      </c>
    </row>
    <row r="163" s="2" customFormat="1" ht="14.4" spans="1:10">
      <c r="A163" s="8">
        <v>161</v>
      </c>
      <c r="B163" s="13" t="s">
        <v>349</v>
      </c>
      <c r="C163" s="13">
        <v>2110110206</v>
      </c>
      <c r="D163" s="13" t="s">
        <v>325</v>
      </c>
      <c r="E163" s="13" t="s">
        <v>330</v>
      </c>
      <c r="F163" s="13" t="s">
        <v>350</v>
      </c>
      <c r="G163" s="13" t="s">
        <v>15</v>
      </c>
      <c r="H163" s="13">
        <v>99.6</v>
      </c>
      <c r="I163" s="13" t="s">
        <v>16</v>
      </c>
      <c r="J163" s="11">
        <f>IF(I163="优秀",4,0)</f>
        <v>4</v>
      </c>
    </row>
    <row r="164" s="2" customFormat="1" ht="14.4" spans="1:10">
      <c r="A164" s="8">
        <v>162</v>
      </c>
      <c r="B164" s="13" t="s">
        <v>351</v>
      </c>
      <c r="C164" s="13">
        <v>2210350067</v>
      </c>
      <c r="D164" s="13" t="s">
        <v>325</v>
      </c>
      <c r="E164" s="10" t="s">
        <v>330</v>
      </c>
      <c r="F164" s="13" t="s">
        <v>352</v>
      </c>
      <c r="G164" s="13" t="s">
        <v>15</v>
      </c>
      <c r="H164" s="13">
        <v>118.4</v>
      </c>
      <c r="I164" s="13" t="s">
        <v>16</v>
      </c>
      <c r="J164" s="11">
        <f>IF(I164="优秀",4,0)</f>
        <v>4</v>
      </c>
    </row>
    <row r="165" s="2" customFormat="1" ht="14.4" spans="1:10">
      <c r="A165" s="8">
        <v>163</v>
      </c>
      <c r="B165" s="8" t="s">
        <v>353</v>
      </c>
      <c r="C165" s="8">
        <v>2210110233</v>
      </c>
      <c r="D165" s="10" t="s">
        <v>325</v>
      </c>
      <c r="E165" s="10" t="s">
        <v>330</v>
      </c>
      <c r="F165" s="10" t="s">
        <v>354</v>
      </c>
      <c r="G165" s="13" t="s">
        <v>15</v>
      </c>
      <c r="H165" s="8">
        <v>120</v>
      </c>
      <c r="I165" s="14" t="s">
        <v>16</v>
      </c>
      <c r="J165" s="11">
        <f>IF(I165="优秀",4,0)</f>
        <v>4</v>
      </c>
    </row>
    <row r="166" s="2" customFormat="1" ht="14.4" spans="1:10">
      <c r="A166" s="8">
        <v>164</v>
      </c>
      <c r="B166" s="8" t="s">
        <v>355</v>
      </c>
      <c r="C166" s="8">
        <v>2210420068</v>
      </c>
      <c r="D166" s="10" t="s">
        <v>325</v>
      </c>
      <c r="E166" s="10" t="s">
        <v>330</v>
      </c>
      <c r="F166" s="10" t="s">
        <v>356</v>
      </c>
      <c r="G166" s="13" t="s">
        <v>15</v>
      </c>
      <c r="H166" s="8">
        <v>104.4</v>
      </c>
      <c r="I166" s="14" t="s">
        <v>16</v>
      </c>
      <c r="J166" s="11">
        <f>IF(I166="优秀",4,0)</f>
        <v>4</v>
      </c>
    </row>
    <row r="167" s="2" customFormat="1" ht="14.4" spans="1:10">
      <c r="A167" s="8">
        <v>165</v>
      </c>
      <c r="B167" s="8" t="s">
        <v>357</v>
      </c>
      <c r="C167" s="8">
        <v>2010110158</v>
      </c>
      <c r="D167" s="10" t="s">
        <v>325</v>
      </c>
      <c r="E167" s="10" t="s">
        <v>330</v>
      </c>
      <c r="F167" s="10" t="s">
        <v>358</v>
      </c>
      <c r="G167" s="10" t="s">
        <v>29</v>
      </c>
      <c r="H167" s="8">
        <v>91.6</v>
      </c>
      <c r="I167" s="14" t="s">
        <v>16</v>
      </c>
      <c r="J167" s="11">
        <f>IF(I167="优秀",4,0)</f>
        <v>4</v>
      </c>
    </row>
    <row r="168" s="2" customFormat="1" ht="14.4" spans="1:10">
      <c r="A168" s="8">
        <v>166</v>
      </c>
      <c r="B168" s="8" t="s">
        <v>359</v>
      </c>
      <c r="C168" s="8">
        <v>2010120060</v>
      </c>
      <c r="D168" s="10" t="s">
        <v>325</v>
      </c>
      <c r="E168" s="10" t="s">
        <v>341</v>
      </c>
      <c r="F168" s="10" t="s">
        <v>360</v>
      </c>
      <c r="G168" s="10" t="s">
        <v>29</v>
      </c>
      <c r="H168" s="8">
        <v>106.5</v>
      </c>
      <c r="I168" s="14" t="s">
        <v>16</v>
      </c>
      <c r="J168" s="11">
        <f>IF(I168="优秀",4,0)</f>
        <v>4</v>
      </c>
    </row>
    <row r="169" s="2" customFormat="1" ht="14.4" spans="1:10">
      <c r="A169" s="8">
        <v>167</v>
      </c>
      <c r="B169" s="8" t="s">
        <v>361</v>
      </c>
      <c r="C169" s="8">
        <v>2010240008</v>
      </c>
      <c r="D169" s="10" t="s">
        <v>325</v>
      </c>
      <c r="E169" s="10" t="s">
        <v>330</v>
      </c>
      <c r="F169" s="10" t="s">
        <v>362</v>
      </c>
      <c r="G169" s="10" t="s">
        <v>29</v>
      </c>
      <c r="H169" s="8">
        <v>109.5</v>
      </c>
      <c r="I169" s="14" t="s">
        <v>16</v>
      </c>
      <c r="J169" s="11">
        <f>IF(I169="优秀",4,0)</f>
        <v>4</v>
      </c>
    </row>
    <row r="170" s="2" customFormat="1" ht="14.4" spans="1:10">
      <c r="A170" s="8">
        <v>168</v>
      </c>
      <c r="B170" s="13" t="s">
        <v>363</v>
      </c>
      <c r="C170" s="13">
        <v>2210130128</v>
      </c>
      <c r="D170" s="13" t="s">
        <v>325</v>
      </c>
      <c r="E170" s="13" t="s">
        <v>364</v>
      </c>
      <c r="F170" s="13" t="s">
        <v>197</v>
      </c>
      <c r="G170" s="10" t="s">
        <v>29</v>
      </c>
      <c r="H170" s="13">
        <v>78.8</v>
      </c>
      <c r="I170" s="13" t="s">
        <v>63</v>
      </c>
      <c r="J170" s="11">
        <f>IF(I170="称职",3,0)</f>
        <v>3</v>
      </c>
    </row>
    <row r="171" s="2" customFormat="1" ht="14.4" spans="1:10">
      <c r="A171" s="8">
        <v>169</v>
      </c>
      <c r="B171" s="8" t="s">
        <v>365</v>
      </c>
      <c r="C171" s="8">
        <v>2110350037</v>
      </c>
      <c r="D171" s="10" t="s">
        <v>325</v>
      </c>
      <c r="E171" s="10" t="s">
        <v>341</v>
      </c>
      <c r="F171" s="10" t="s">
        <v>366</v>
      </c>
      <c r="G171" s="10" t="s">
        <v>29</v>
      </c>
      <c r="H171" s="8">
        <v>96.6</v>
      </c>
      <c r="I171" s="14" t="s">
        <v>16</v>
      </c>
      <c r="J171" s="11">
        <f>IF(I171="优秀",4,0)</f>
        <v>4</v>
      </c>
    </row>
    <row r="172" s="2" customFormat="1" ht="14.4" spans="1:10">
      <c r="A172" s="8">
        <v>170</v>
      </c>
      <c r="B172" s="8" t="s">
        <v>367</v>
      </c>
      <c r="C172" s="8">
        <v>2110640039</v>
      </c>
      <c r="D172" s="10" t="s">
        <v>325</v>
      </c>
      <c r="E172" s="10" t="s">
        <v>330</v>
      </c>
      <c r="F172" s="10" t="s">
        <v>368</v>
      </c>
      <c r="G172" s="10" t="s">
        <v>29</v>
      </c>
      <c r="H172" s="8">
        <v>90.2</v>
      </c>
      <c r="I172" s="14" t="s">
        <v>16</v>
      </c>
      <c r="J172" s="11">
        <f>IF(I172="优秀",4,0)</f>
        <v>4</v>
      </c>
    </row>
    <row r="173" s="2" customFormat="1" ht="14.4" spans="1:10">
      <c r="A173" s="8">
        <v>171</v>
      </c>
      <c r="B173" s="8" t="s">
        <v>369</v>
      </c>
      <c r="C173" s="8">
        <v>2110360079</v>
      </c>
      <c r="D173" s="10" t="s">
        <v>325</v>
      </c>
      <c r="E173" s="10" t="s">
        <v>364</v>
      </c>
      <c r="F173" s="10" t="s">
        <v>370</v>
      </c>
      <c r="G173" s="10" t="s">
        <v>29</v>
      </c>
      <c r="H173" s="8">
        <v>79.6</v>
      </c>
      <c r="I173" s="14" t="s">
        <v>63</v>
      </c>
      <c r="J173" s="11">
        <f>IF(I173="称职",3,0)</f>
        <v>3</v>
      </c>
    </row>
    <row r="174" s="2" customFormat="1" ht="14.4" spans="1:10">
      <c r="A174" s="8">
        <v>172</v>
      </c>
      <c r="B174" s="8" t="s">
        <v>371</v>
      </c>
      <c r="C174" s="8">
        <v>2210110265</v>
      </c>
      <c r="D174" s="10" t="s">
        <v>325</v>
      </c>
      <c r="E174" s="10" t="s">
        <v>328</v>
      </c>
      <c r="F174" s="10" t="s">
        <v>197</v>
      </c>
      <c r="G174" s="10" t="s">
        <v>29</v>
      </c>
      <c r="H174" s="8">
        <v>80</v>
      </c>
      <c r="I174" s="14" t="s">
        <v>63</v>
      </c>
      <c r="J174" s="11">
        <f>IF(I174="称职",3,0)</f>
        <v>3</v>
      </c>
    </row>
    <row r="175" s="2" customFormat="1" ht="14.4" spans="1:10">
      <c r="A175" s="8">
        <v>173</v>
      </c>
      <c r="B175" s="8" t="s">
        <v>372</v>
      </c>
      <c r="C175" s="8">
        <v>2110110171</v>
      </c>
      <c r="D175" s="10" t="s">
        <v>325</v>
      </c>
      <c r="E175" s="10" t="s">
        <v>330</v>
      </c>
      <c r="F175" s="10" t="s">
        <v>373</v>
      </c>
      <c r="G175" s="10" t="s">
        <v>29</v>
      </c>
      <c r="H175" s="8">
        <v>80.4</v>
      </c>
      <c r="I175" s="14" t="s">
        <v>63</v>
      </c>
      <c r="J175" s="11">
        <f>IF(I175="称职",3,0)</f>
        <v>3</v>
      </c>
    </row>
    <row r="176" s="2" customFormat="1" ht="14.4" spans="1:10">
      <c r="A176" s="8">
        <v>174</v>
      </c>
      <c r="B176" s="13" t="s">
        <v>374</v>
      </c>
      <c r="C176" s="13">
        <v>2210130016</v>
      </c>
      <c r="D176" s="13" t="s">
        <v>325</v>
      </c>
      <c r="E176" s="13" t="s">
        <v>364</v>
      </c>
      <c r="F176" s="13" t="s">
        <v>226</v>
      </c>
      <c r="G176" s="10" t="s">
        <v>29</v>
      </c>
      <c r="H176" s="13">
        <v>82.6</v>
      </c>
      <c r="I176" s="13" t="s">
        <v>63</v>
      </c>
      <c r="J176" s="11">
        <f>IF(I176="称职",3,0)</f>
        <v>3</v>
      </c>
    </row>
    <row r="177" s="2" customFormat="1" ht="14.4" spans="1:10">
      <c r="A177" s="8">
        <v>175</v>
      </c>
      <c r="B177" s="8" t="s">
        <v>375</v>
      </c>
      <c r="C177" s="8">
        <v>2110110144</v>
      </c>
      <c r="D177" s="10" t="s">
        <v>325</v>
      </c>
      <c r="E177" s="10" t="s">
        <v>330</v>
      </c>
      <c r="F177" s="10" t="s">
        <v>376</v>
      </c>
      <c r="G177" s="10" t="s">
        <v>29</v>
      </c>
      <c r="H177" s="8">
        <v>90.8</v>
      </c>
      <c r="I177" s="14" t="s">
        <v>16</v>
      </c>
      <c r="J177" s="11">
        <f>IF(I177="优秀",4,0)</f>
        <v>4</v>
      </c>
    </row>
    <row r="178" s="2" customFormat="1" ht="14.4" spans="1:10">
      <c r="A178" s="8">
        <v>176</v>
      </c>
      <c r="B178" s="8" t="s">
        <v>377</v>
      </c>
      <c r="C178" s="8">
        <v>2110330033</v>
      </c>
      <c r="D178" s="10" t="s">
        <v>325</v>
      </c>
      <c r="E178" s="10" t="s">
        <v>330</v>
      </c>
      <c r="F178" s="10" t="s">
        <v>378</v>
      </c>
      <c r="G178" s="10" t="s">
        <v>29</v>
      </c>
      <c r="H178" s="8">
        <v>90.1</v>
      </c>
      <c r="I178" s="14" t="s">
        <v>16</v>
      </c>
      <c r="J178" s="11">
        <f>IF(I178="优秀",4,0)</f>
        <v>4</v>
      </c>
    </row>
    <row r="179" s="2" customFormat="1" ht="14.4" spans="1:10">
      <c r="A179" s="8">
        <v>177</v>
      </c>
      <c r="B179" s="8" t="s">
        <v>379</v>
      </c>
      <c r="C179" s="8">
        <v>2210120115</v>
      </c>
      <c r="D179" s="10" t="s">
        <v>325</v>
      </c>
      <c r="E179" s="10" t="s">
        <v>326</v>
      </c>
      <c r="F179" s="10" t="s">
        <v>226</v>
      </c>
      <c r="G179" s="10" t="s">
        <v>29</v>
      </c>
      <c r="H179" s="8">
        <v>91</v>
      </c>
      <c r="I179" s="14" t="s">
        <v>16</v>
      </c>
      <c r="J179" s="11">
        <f>IF(I179="优秀",4,0)</f>
        <v>4</v>
      </c>
    </row>
    <row r="180" s="2" customFormat="1" ht="14.4" spans="1:10">
      <c r="A180" s="8">
        <v>178</v>
      </c>
      <c r="B180" s="8" t="s">
        <v>380</v>
      </c>
      <c r="C180" s="8">
        <v>2110130034</v>
      </c>
      <c r="D180" s="10" t="s">
        <v>325</v>
      </c>
      <c r="E180" s="10" t="s">
        <v>364</v>
      </c>
      <c r="F180" s="10" t="s">
        <v>381</v>
      </c>
      <c r="G180" s="10" t="s">
        <v>29</v>
      </c>
      <c r="H180" s="17">
        <v>90.3</v>
      </c>
      <c r="I180" s="14" t="s">
        <v>16</v>
      </c>
      <c r="J180" s="11">
        <f>IF(I180="优秀",4,0)</f>
        <v>4</v>
      </c>
    </row>
    <row r="181" s="2" customFormat="1" ht="14.4" spans="1:10">
      <c r="A181" s="8">
        <v>179</v>
      </c>
      <c r="B181" s="14" t="s">
        <v>382</v>
      </c>
      <c r="C181" s="14">
        <v>1920180182</v>
      </c>
      <c r="D181" s="14" t="s">
        <v>383</v>
      </c>
      <c r="E181" s="14" t="s">
        <v>384</v>
      </c>
      <c r="F181" s="14" t="s">
        <v>385</v>
      </c>
      <c r="G181" s="10" t="s">
        <v>29</v>
      </c>
      <c r="H181" s="14">
        <v>76.2</v>
      </c>
      <c r="I181" s="13" t="s">
        <v>63</v>
      </c>
      <c r="J181" s="11">
        <f>IF(I181="称职",3,0)</f>
        <v>3</v>
      </c>
    </row>
    <row r="182" s="2" customFormat="1" ht="14.4" spans="1:10">
      <c r="A182" s="8">
        <v>180</v>
      </c>
      <c r="B182" s="8" t="s">
        <v>386</v>
      </c>
      <c r="C182" s="8">
        <v>2040130151</v>
      </c>
      <c r="D182" s="10" t="s">
        <v>383</v>
      </c>
      <c r="E182" s="10" t="s">
        <v>384</v>
      </c>
      <c r="F182" s="10" t="s">
        <v>387</v>
      </c>
      <c r="G182" s="10" t="s">
        <v>29</v>
      </c>
      <c r="H182" s="8">
        <v>76.4</v>
      </c>
      <c r="I182" s="8" t="s">
        <v>63</v>
      </c>
      <c r="J182" s="11">
        <f>IF(I182="称职",3,0)</f>
        <v>3</v>
      </c>
    </row>
    <row r="183" s="2" customFormat="1" ht="14.4" spans="1:10">
      <c r="A183" s="8">
        <v>181</v>
      </c>
      <c r="B183" s="8" t="s">
        <v>388</v>
      </c>
      <c r="C183" s="8">
        <v>2140220023</v>
      </c>
      <c r="D183" s="10" t="s">
        <v>383</v>
      </c>
      <c r="E183" s="10" t="s">
        <v>389</v>
      </c>
      <c r="F183" s="10" t="s">
        <v>390</v>
      </c>
      <c r="G183" s="10" t="s">
        <v>29</v>
      </c>
      <c r="H183" s="8">
        <v>79.2</v>
      </c>
      <c r="I183" s="8" t="s">
        <v>63</v>
      </c>
      <c r="J183" s="11">
        <f>IF(I183="称职",3,0)</f>
        <v>3</v>
      </c>
    </row>
    <row r="184" s="2" customFormat="1" ht="14.4" spans="1:10">
      <c r="A184" s="8">
        <v>182</v>
      </c>
      <c r="B184" s="8" t="s">
        <v>391</v>
      </c>
      <c r="C184" s="8">
        <v>2240220039</v>
      </c>
      <c r="D184" s="10" t="s">
        <v>383</v>
      </c>
      <c r="E184" s="10" t="s">
        <v>389</v>
      </c>
      <c r="F184" s="10" t="s">
        <v>392</v>
      </c>
      <c r="G184" s="10" t="s">
        <v>29</v>
      </c>
      <c r="H184" s="8">
        <v>79.2</v>
      </c>
      <c r="I184" s="8" t="s">
        <v>63</v>
      </c>
      <c r="J184" s="11">
        <f>IF(I184="称职",3,0)</f>
        <v>3</v>
      </c>
    </row>
    <row r="185" s="2" customFormat="1" ht="14.4" spans="1:10">
      <c r="A185" s="8">
        <v>183</v>
      </c>
      <c r="B185" s="8" t="s">
        <v>393</v>
      </c>
      <c r="C185" s="8">
        <v>2040210013</v>
      </c>
      <c r="D185" s="10" t="s">
        <v>383</v>
      </c>
      <c r="E185" s="10" t="s">
        <v>384</v>
      </c>
      <c r="F185" s="10" t="s">
        <v>394</v>
      </c>
      <c r="G185" s="10" t="s">
        <v>29</v>
      </c>
      <c r="H185" s="8">
        <v>90.9</v>
      </c>
      <c r="I185" s="8" t="s">
        <v>16</v>
      </c>
      <c r="J185" s="11">
        <f>IF(I185="优秀",4,0)</f>
        <v>4</v>
      </c>
    </row>
    <row r="186" s="2" customFormat="1" ht="14.4" spans="1:10">
      <c r="A186" s="8">
        <v>184</v>
      </c>
      <c r="B186" s="8" t="s">
        <v>395</v>
      </c>
      <c r="C186" s="8">
        <v>2040220006</v>
      </c>
      <c r="D186" s="10" t="s">
        <v>383</v>
      </c>
      <c r="E186" s="10" t="s">
        <v>389</v>
      </c>
      <c r="F186" s="10" t="s">
        <v>396</v>
      </c>
      <c r="G186" s="10" t="s">
        <v>29</v>
      </c>
      <c r="H186" s="8">
        <v>91</v>
      </c>
      <c r="I186" s="8" t="s">
        <v>16</v>
      </c>
      <c r="J186" s="11">
        <f>IF(I186="优秀",4,0)</f>
        <v>4</v>
      </c>
    </row>
    <row r="187" s="2" customFormat="1" ht="14.4" spans="1:10">
      <c r="A187" s="8">
        <v>185</v>
      </c>
      <c r="B187" s="8" t="s">
        <v>397</v>
      </c>
      <c r="C187" s="8">
        <v>2040220054</v>
      </c>
      <c r="D187" s="10" t="s">
        <v>383</v>
      </c>
      <c r="E187" s="10" t="s">
        <v>389</v>
      </c>
      <c r="F187" s="10" t="s">
        <v>398</v>
      </c>
      <c r="G187" s="10" t="s">
        <v>29</v>
      </c>
      <c r="H187" s="8">
        <v>71.3</v>
      </c>
      <c r="I187" s="8" t="s">
        <v>30</v>
      </c>
      <c r="J187" s="11">
        <f>IF(I187="基本称职",2,0)</f>
        <v>2</v>
      </c>
    </row>
    <row r="188" s="2" customFormat="1" ht="14.4" spans="1:10">
      <c r="A188" s="8">
        <v>186</v>
      </c>
      <c r="B188" s="8" t="s">
        <v>399</v>
      </c>
      <c r="C188" s="8">
        <v>2240210049</v>
      </c>
      <c r="D188" s="10" t="s">
        <v>383</v>
      </c>
      <c r="E188" s="10" t="s">
        <v>384</v>
      </c>
      <c r="F188" s="10" t="s">
        <v>400</v>
      </c>
      <c r="G188" s="10" t="s">
        <v>29</v>
      </c>
      <c r="H188" s="8">
        <v>69.8</v>
      </c>
      <c r="I188" s="8" t="s">
        <v>30</v>
      </c>
      <c r="J188" s="11">
        <f>IF(I188="基本称职",2,0)</f>
        <v>2</v>
      </c>
    </row>
    <row r="189" s="2" customFormat="1" ht="14.4" spans="1:10">
      <c r="A189" s="8">
        <v>187</v>
      </c>
      <c r="B189" s="8" t="s">
        <v>401</v>
      </c>
      <c r="C189" s="8">
        <v>2140210058</v>
      </c>
      <c r="D189" s="10" t="s">
        <v>383</v>
      </c>
      <c r="E189" s="10" t="s">
        <v>384</v>
      </c>
      <c r="F189" s="10" t="s">
        <v>402</v>
      </c>
      <c r="G189" s="10" t="s">
        <v>29</v>
      </c>
      <c r="H189" s="8">
        <v>80.2</v>
      </c>
      <c r="I189" s="8" t="s">
        <v>63</v>
      </c>
      <c r="J189" s="11">
        <f t="shared" ref="J189:J197" si="7">IF(I189="称职",3,0)</f>
        <v>3</v>
      </c>
    </row>
    <row r="190" s="2" customFormat="1" ht="14.4" spans="1:10">
      <c r="A190" s="8">
        <v>188</v>
      </c>
      <c r="B190" s="8" t="s">
        <v>403</v>
      </c>
      <c r="C190" s="8">
        <v>2240210063</v>
      </c>
      <c r="D190" s="10" t="s">
        <v>383</v>
      </c>
      <c r="E190" s="10" t="s">
        <v>384</v>
      </c>
      <c r="F190" s="10" t="s">
        <v>404</v>
      </c>
      <c r="G190" s="10" t="s">
        <v>29</v>
      </c>
      <c r="H190" s="8">
        <v>81.4</v>
      </c>
      <c r="I190" s="8" t="s">
        <v>63</v>
      </c>
      <c r="J190" s="11">
        <f t="shared" si="7"/>
        <v>3</v>
      </c>
    </row>
    <row r="191" s="2" customFormat="1" ht="14.4" spans="1:10">
      <c r="A191" s="8">
        <v>189</v>
      </c>
      <c r="B191" s="8" t="s">
        <v>405</v>
      </c>
      <c r="C191" s="8">
        <v>2140220014</v>
      </c>
      <c r="D191" s="10" t="s">
        <v>383</v>
      </c>
      <c r="E191" s="10" t="s">
        <v>389</v>
      </c>
      <c r="F191" s="10" t="s">
        <v>406</v>
      </c>
      <c r="G191" s="10" t="s">
        <v>29</v>
      </c>
      <c r="H191" s="8">
        <v>82.3</v>
      </c>
      <c r="I191" s="8" t="s">
        <v>63</v>
      </c>
      <c r="J191" s="11">
        <f t="shared" si="7"/>
        <v>3</v>
      </c>
    </row>
    <row r="192" s="2" customFormat="1" ht="14.4" spans="1:10">
      <c r="A192" s="8">
        <v>190</v>
      </c>
      <c r="B192" s="8" t="s">
        <v>407</v>
      </c>
      <c r="C192" s="8">
        <v>2240130105</v>
      </c>
      <c r="D192" s="10" t="s">
        <v>408</v>
      </c>
      <c r="E192" s="10" t="s">
        <v>409</v>
      </c>
      <c r="F192" s="10" t="s">
        <v>410</v>
      </c>
      <c r="G192" s="10" t="s">
        <v>29</v>
      </c>
      <c r="H192" s="10">
        <v>75.1</v>
      </c>
      <c r="I192" s="8" t="s">
        <v>63</v>
      </c>
      <c r="J192" s="11">
        <f t="shared" si="7"/>
        <v>3</v>
      </c>
    </row>
    <row r="193" s="2" customFormat="1" ht="14.4" spans="1:10">
      <c r="A193" s="8">
        <v>191</v>
      </c>
      <c r="B193" s="8" t="s">
        <v>411</v>
      </c>
      <c r="C193" s="8">
        <v>2140130116</v>
      </c>
      <c r="D193" s="10" t="s">
        <v>408</v>
      </c>
      <c r="E193" s="10" t="s">
        <v>409</v>
      </c>
      <c r="F193" s="10" t="s">
        <v>412</v>
      </c>
      <c r="G193" s="10" t="s">
        <v>29</v>
      </c>
      <c r="H193" s="10">
        <v>75.2</v>
      </c>
      <c r="I193" s="8" t="s">
        <v>63</v>
      </c>
      <c r="J193" s="11">
        <f t="shared" si="7"/>
        <v>3</v>
      </c>
    </row>
    <row r="194" s="2" customFormat="1" ht="14.4" spans="1:10">
      <c r="A194" s="8">
        <v>192</v>
      </c>
      <c r="B194" s="8" t="s">
        <v>413</v>
      </c>
      <c r="C194" s="8">
        <v>2240130093</v>
      </c>
      <c r="D194" s="10" t="s">
        <v>408</v>
      </c>
      <c r="E194" s="10" t="s">
        <v>409</v>
      </c>
      <c r="F194" s="10" t="s">
        <v>414</v>
      </c>
      <c r="G194" s="10" t="s">
        <v>29</v>
      </c>
      <c r="H194" s="10">
        <v>75.5</v>
      </c>
      <c r="I194" s="8" t="s">
        <v>63</v>
      </c>
      <c r="J194" s="11">
        <f t="shared" si="7"/>
        <v>3</v>
      </c>
    </row>
    <row r="195" s="2" customFormat="1" ht="14.4" spans="1:10">
      <c r="A195" s="8">
        <v>193</v>
      </c>
      <c r="B195" s="8" t="s">
        <v>415</v>
      </c>
      <c r="C195" s="8">
        <v>2040130146</v>
      </c>
      <c r="D195" s="10" t="s">
        <v>408</v>
      </c>
      <c r="E195" s="10" t="s">
        <v>416</v>
      </c>
      <c r="F195" s="10" t="s">
        <v>417</v>
      </c>
      <c r="G195" s="10" t="s">
        <v>29</v>
      </c>
      <c r="H195" s="10">
        <v>76.3</v>
      </c>
      <c r="I195" s="8" t="s">
        <v>63</v>
      </c>
      <c r="J195" s="11">
        <f t="shared" si="7"/>
        <v>3</v>
      </c>
    </row>
    <row r="196" s="2" customFormat="1" ht="14.4" spans="1:10">
      <c r="A196" s="8">
        <v>194</v>
      </c>
      <c r="B196" s="8" t="s">
        <v>418</v>
      </c>
      <c r="C196" s="8">
        <v>2140130157</v>
      </c>
      <c r="D196" s="10" t="s">
        <v>408</v>
      </c>
      <c r="E196" s="10" t="s">
        <v>409</v>
      </c>
      <c r="F196" s="10" t="s">
        <v>419</v>
      </c>
      <c r="G196" s="10" t="s">
        <v>29</v>
      </c>
      <c r="H196" s="10">
        <v>77.3</v>
      </c>
      <c r="I196" s="8" t="s">
        <v>63</v>
      </c>
      <c r="J196" s="11">
        <f t="shared" si="7"/>
        <v>3</v>
      </c>
    </row>
    <row r="197" s="2" customFormat="1" ht="14.4" spans="1:10">
      <c r="A197" s="8">
        <v>195</v>
      </c>
      <c r="B197" s="8" t="s">
        <v>420</v>
      </c>
      <c r="C197" s="8">
        <v>2140130081</v>
      </c>
      <c r="D197" s="10" t="s">
        <v>408</v>
      </c>
      <c r="E197" s="10" t="s">
        <v>409</v>
      </c>
      <c r="F197" s="10" t="s">
        <v>421</v>
      </c>
      <c r="G197" s="10" t="s">
        <v>29</v>
      </c>
      <c r="H197" s="10">
        <v>79.7</v>
      </c>
      <c r="I197" s="8" t="s">
        <v>63</v>
      </c>
      <c r="J197" s="11">
        <f t="shared" si="7"/>
        <v>3</v>
      </c>
    </row>
    <row r="198" s="2" customFormat="1" ht="14.4" spans="1:10">
      <c r="A198" s="8">
        <v>196</v>
      </c>
      <c r="B198" s="8" t="s">
        <v>422</v>
      </c>
      <c r="C198" s="8">
        <v>2040130050</v>
      </c>
      <c r="D198" s="10" t="s">
        <v>408</v>
      </c>
      <c r="E198" s="10" t="s">
        <v>416</v>
      </c>
      <c r="F198" s="10" t="s">
        <v>423</v>
      </c>
      <c r="G198" s="10" t="s">
        <v>29</v>
      </c>
      <c r="H198" s="10">
        <v>91.8</v>
      </c>
      <c r="I198" s="8" t="s">
        <v>16</v>
      </c>
      <c r="J198" s="11">
        <f>IF(I198="优秀",4,0)</f>
        <v>4</v>
      </c>
    </row>
    <row r="199" s="2" customFormat="1" ht="14.4" spans="1:10">
      <c r="A199" s="8">
        <v>197</v>
      </c>
      <c r="B199" s="8" t="s">
        <v>424</v>
      </c>
      <c r="C199" s="8">
        <v>2040130173</v>
      </c>
      <c r="D199" s="10" t="s">
        <v>408</v>
      </c>
      <c r="E199" s="10" t="s">
        <v>416</v>
      </c>
      <c r="F199" s="10" t="s">
        <v>425</v>
      </c>
      <c r="G199" s="10" t="s">
        <v>29</v>
      </c>
      <c r="H199" s="10">
        <v>91.1</v>
      </c>
      <c r="I199" s="8" t="s">
        <v>16</v>
      </c>
      <c r="J199" s="11">
        <f>IF(I199="优秀",4,0)</f>
        <v>4</v>
      </c>
    </row>
    <row r="200" s="2" customFormat="1" ht="14.4" spans="1:10">
      <c r="A200" s="8">
        <v>198</v>
      </c>
      <c r="B200" s="8" t="s">
        <v>426</v>
      </c>
      <c r="C200" s="8">
        <v>2240130106</v>
      </c>
      <c r="D200" s="10" t="s">
        <v>408</v>
      </c>
      <c r="E200" s="10" t="s">
        <v>409</v>
      </c>
      <c r="F200" s="10" t="s">
        <v>427</v>
      </c>
      <c r="G200" s="10" t="s">
        <v>29</v>
      </c>
      <c r="H200" s="10">
        <v>102.9</v>
      </c>
      <c r="I200" s="8" t="s">
        <v>16</v>
      </c>
      <c r="J200" s="11">
        <f>IF(I200="优秀",4,0)</f>
        <v>4</v>
      </c>
    </row>
    <row r="201" s="2" customFormat="1" ht="14.4" spans="1:10">
      <c r="A201" s="8">
        <v>199</v>
      </c>
      <c r="B201" s="13" t="s">
        <v>428</v>
      </c>
      <c r="C201" s="13">
        <v>2240130073</v>
      </c>
      <c r="D201" s="13" t="s">
        <v>408</v>
      </c>
      <c r="E201" s="13" t="s">
        <v>409</v>
      </c>
      <c r="F201" s="13" t="s">
        <v>429</v>
      </c>
      <c r="G201" s="10" t="s">
        <v>29</v>
      </c>
      <c r="H201" s="19">
        <v>70.8</v>
      </c>
      <c r="I201" s="19" t="s">
        <v>30</v>
      </c>
      <c r="J201" s="11">
        <f>IF(I201="基本称职",2,0)</f>
        <v>2</v>
      </c>
    </row>
    <row r="202" s="2" customFormat="1" ht="14.4" spans="1:10">
      <c r="A202" s="8">
        <v>200</v>
      </c>
      <c r="B202" s="8" t="s">
        <v>430</v>
      </c>
      <c r="C202" s="8">
        <v>2140130045</v>
      </c>
      <c r="D202" s="10" t="s">
        <v>408</v>
      </c>
      <c r="E202" s="10" t="s">
        <v>409</v>
      </c>
      <c r="F202" s="10" t="s">
        <v>431</v>
      </c>
      <c r="G202" s="10" t="s">
        <v>29</v>
      </c>
      <c r="H202" s="10">
        <v>90.2</v>
      </c>
      <c r="I202" s="14" t="s">
        <v>16</v>
      </c>
      <c r="J202" s="11">
        <f>IF(I202="优秀",4,0)</f>
        <v>4</v>
      </c>
    </row>
    <row r="203" s="2" customFormat="1" ht="14.4" spans="1:10">
      <c r="A203" s="8">
        <v>201</v>
      </c>
      <c r="B203" s="8" t="s">
        <v>432</v>
      </c>
      <c r="C203" s="8">
        <v>2130140095</v>
      </c>
      <c r="D203" s="10" t="s">
        <v>433</v>
      </c>
      <c r="E203" s="10" t="s">
        <v>434</v>
      </c>
      <c r="F203" s="10" t="s">
        <v>435</v>
      </c>
      <c r="G203" s="10" t="s">
        <v>29</v>
      </c>
      <c r="H203" s="8">
        <v>60.5</v>
      </c>
      <c r="I203" s="8" t="s">
        <v>63</v>
      </c>
      <c r="J203" s="11">
        <f t="shared" ref="J203:J209" si="8">IF(I203="称职",3,0)</f>
        <v>3</v>
      </c>
    </row>
    <row r="204" s="2" customFormat="1" ht="14.4" spans="1:10">
      <c r="A204" s="8">
        <v>202</v>
      </c>
      <c r="B204" s="13" t="s">
        <v>436</v>
      </c>
      <c r="C204" s="13">
        <v>2130150048</v>
      </c>
      <c r="D204" s="13" t="s">
        <v>433</v>
      </c>
      <c r="E204" s="13" t="s">
        <v>437</v>
      </c>
      <c r="F204" s="13" t="s">
        <v>438</v>
      </c>
      <c r="G204" s="10" t="s">
        <v>29</v>
      </c>
      <c r="H204" s="13">
        <v>75.5</v>
      </c>
      <c r="I204" s="13" t="s">
        <v>63</v>
      </c>
      <c r="J204" s="11">
        <f t="shared" si="8"/>
        <v>3</v>
      </c>
    </row>
    <row r="205" s="2" customFormat="1" ht="28.8" spans="1:10">
      <c r="A205" s="8">
        <v>203</v>
      </c>
      <c r="B205" s="8" t="s">
        <v>439</v>
      </c>
      <c r="C205" s="8">
        <v>2030118051</v>
      </c>
      <c r="D205" s="10" t="s">
        <v>433</v>
      </c>
      <c r="E205" s="10" t="s">
        <v>440</v>
      </c>
      <c r="F205" s="10" t="s">
        <v>441</v>
      </c>
      <c r="G205" s="10" t="s">
        <v>29</v>
      </c>
      <c r="H205" s="8">
        <v>76.1</v>
      </c>
      <c r="I205" s="8" t="s">
        <v>63</v>
      </c>
      <c r="J205" s="11">
        <f t="shared" si="8"/>
        <v>3</v>
      </c>
    </row>
    <row r="206" s="2" customFormat="1" ht="14.4" spans="1:10">
      <c r="A206" s="8">
        <v>204</v>
      </c>
      <c r="B206" s="8" t="s">
        <v>442</v>
      </c>
      <c r="C206" s="8">
        <v>2230150008</v>
      </c>
      <c r="D206" s="10" t="s">
        <v>433</v>
      </c>
      <c r="E206" s="10" t="s">
        <v>443</v>
      </c>
      <c r="F206" s="10" t="s">
        <v>444</v>
      </c>
      <c r="G206" s="10" t="s">
        <v>29</v>
      </c>
      <c r="H206" s="17">
        <v>77.6</v>
      </c>
      <c r="I206" s="8" t="s">
        <v>63</v>
      </c>
      <c r="J206" s="11">
        <f t="shared" si="8"/>
        <v>3</v>
      </c>
    </row>
    <row r="207" s="2" customFormat="1" ht="14.4" spans="1:10">
      <c r="A207" s="8">
        <v>205</v>
      </c>
      <c r="B207" s="8" t="s">
        <v>445</v>
      </c>
      <c r="C207" s="8">
        <v>2230150201</v>
      </c>
      <c r="D207" s="10" t="s">
        <v>433</v>
      </c>
      <c r="E207" s="10" t="s">
        <v>443</v>
      </c>
      <c r="F207" s="10" t="s">
        <v>446</v>
      </c>
      <c r="G207" s="10" t="s">
        <v>29</v>
      </c>
      <c r="H207" s="17">
        <v>77.6</v>
      </c>
      <c r="I207" s="8" t="s">
        <v>63</v>
      </c>
      <c r="J207" s="11">
        <f t="shared" si="8"/>
        <v>3</v>
      </c>
    </row>
    <row r="208" s="2" customFormat="1" ht="14.4" spans="1:10">
      <c r="A208" s="8">
        <v>206</v>
      </c>
      <c r="B208" s="8" t="s">
        <v>447</v>
      </c>
      <c r="C208" s="8">
        <v>2230140068</v>
      </c>
      <c r="D208" s="10" t="s">
        <v>433</v>
      </c>
      <c r="E208" s="10" t="s">
        <v>434</v>
      </c>
      <c r="F208" s="10" t="s">
        <v>448</v>
      </c>
      <c r="G208" s="10" t="s">
        <v>29</v>
      </c>
      <c r="H208" s="17">
        <v>77.8</v>
      </c>
      <c r="I208" s="8" t="s">
        <v>63</v>
      </c>
      <c r="J208" s="11">
        <f t="shared" si="8"/>
        <v>3</v>
      </c>
    </row>
    <row r="209" s="2" customFormat="1" ht="14.4" spans="1:10">
      <c r="A209" s="8">
        <v>207</v>
      </c>
      <c r="B209" s="8" t="s">
        <v>449</v>
      </c>
      <c r="C209" s="8">
        <v>2030150159</v>
      </c>
      <c r="D209" s="10" t="s">
        <v>433</v>
      </c>
      <c r="E209" s="10" t="s">
        <v>443</v>
      </c>
      <c r="F209" s="10" t="s">
        <v>450</v>
      </c>
      <c r="G209" s="10" t="s">
        <v>29</v>
      </c>
      <c r="H209" s="8">
        <v>78.8</v>
      </c>
      <c r="I209" s="8" t="s">
        <v>63</v>
      </c>
      <c r="J209" s="11">
        <f t="shared" si="8"/>
        <v>3</v>
      </c>
    </row>
    <row r="210" s="2" customFormat="1" ht="14.4" spans="1:10">
      <c r="A210" s="8">
        <v>208</v>
      </c>
      <c r="B210" s="8" t="s">
        <v>451</v>
      </c>
      <c r="C210" s="8">
        <v>2130140008</v>
      </c>
      <c r="D210" s="10" t="s">
        <v>433</v>
      </c>
      <c r="E210" s="10" t="s">
        <v>452</v>
      </c>
      <c r="F210" s="10" t="s">
        <v>453</v>
      </c>
      <c r="G210" s="10" t="s">
        <v>15</v>
      </c>
      <c r="H210" s="8">
        <v>106</v>
      </c>
      <c r="I210" s="8" t="s">
        <v>16</v>
      </c>
      <c r="J210" s="11">
        <f>IF(I210="优秀",4,0)</f>
        <v>4</v>
      </c>
    </row>
    <row r="211" s="2" customFormat="1" ht="14.4" spans="1:10">
      <c r="A211" s="8">
        <v>209</v>
      </c>
      <c r="B211" s="8" t="s">
        <v>454</v>
      </c>
      <c r="C211" s="8">
        <v>2230140036</v>
      </c>
      <c r="D211" s="10" t="s">
        <v>433</v>
      </c>
      <c r="E211" s="10" t="s">
        <v>434</v>
      </c>
      <c r="F211" s="10" t="s">
        <v>455</v>
      </c>
      <c r="G211" s="10" t="s">
        <v>15</v>
      </c>
      <c r="H211" s="8">
        <v>105.6</v>
      </c>
      <c r="I211" s="8" t="s">
        <v>16</v>
      </c>
      <c r="J211" s="11">
        <f>IF(I211="优秀",4,0)</f>
        <v>4</v>
      </c>
    </row>
    <row r="212" s="2" customFormat="1" ht="14.4" spans="1:10">
      <c r="A212" s="8">
        <v>210</v>
      </c>
      <c r="B212" s="8" t="s">
        <v>456</v>
      </c>
      <c r="C212" s="8">
        <v>2230140013</v>
      </c>
      <c r="D212" s="10" t="s">
        <v>433</v>
      </c>
      <c r="E212" s="10" t="s">
        <v>434</v>
      </c>
      <c r="F212" s="10" t="s">
        <v>455</v>
      </c>
      <c r="G212" s="10" t="s">
        <v>15</v>
      </c>
      <c r="H212" s="8">
        <v>81.2</v>
      </c>
      <c r="I212" s="8" t="s">
        <v>30</v>
      </c>
      <c r="J212" s="11">
        <f>IF(I212="基本称职",2,0)</f>
        <v>2</v>
      </c>
    </row>
    <row r="213" s="2" customFormat="1" ht="14.4" spans="1:10">
      <c r="A213" s="8">
        <v>211</v>
      </c>
      <c r="B213" s="8" t="s">
        <v>457</v>
      </c>
      <c r="C213" s="8">
        <v>2030140156</v>
      </c>
      <c r="D213" s="10" t="s">
        <v>433</v>
      </c>
      <c r="E213" s="10" t="s">
        <v>458</v>
      </c>
      <c r="F213" s="10" t="s">
        <v>459</v>
      </c>
      <c r="G213" s="10" t="s">
        <v>29</v>
      </c>
      <c r="H213" s="8">
        <v>90.9</v>
      </c>
      <c r="I213" s="8" t="s">
        <v>16</v>
      </c>
      <c r="J213" s="11">
        <f>IF(I213="优秀",4,0)</f>
        <v>4</v>
      </c>
    </row>
    <row r="214" s="2" customFormat="1" ht="14.4" spans="1:10">
      <c r="A214" s="8">
        <v>212</v>
      </c>
      <c r="B214" s="8" t="s">
        <v>460</v>
      </c>
      <c r="C214" s="8">
        <v>2030150101</v>
      </c>
      <c r="D214" s="10" t="s">
        <v>433</v>
      </c>
      <c r="E214" s="10" t="s">
        <v>443</v>
      </c>
      <c r="F214" s="10" t="s">
        <v>461</v>
      </c>
      <c r="G214" s="10" t="s">
        <v>29</v>
      </c>
      <c r="H214" s="8">
        <v>74.5</v>
      </c>
      <c r="I214" s="8" t="s">
        <v>30</v>
      </c>
      <c r="J214" s="11">
        <f>IF(I214="基本称职",2,0)</f>
        <v>2</v>
      </c>
    </row>
    <row r="215" s="2" customFormat="1" ht="14.4" spans="1:10">
      <c r="A215" s="8">
        <v>213</v>
      </c>
      <c r="B215" s="8" t="s">
        <v>462</v>
      </c>
      <c r="C215" s="8">
        <v>2130140082</v>
      </c>
      <c r="D215" s="10" t="s">
        <v>433</v>
      </c>
      <c r="E215" s="10" t="s">
        <v>434</v>
      </c>
      <c r="F215" s="10" t="s">
        <v>463</v>
      </c>
      <c r="G215" s="10" t="s">
        <v>29</v>
      </c>
      <c r="H215" s="8">
        <v>93.4</v>
      </c>
      <c r="I215" s="8" t="s">
        <v>16</v>
      </c>
      <c r="J215" s="11">
        <f>IF(I215="优秀",4,0)</f>
        <v>4</v>
      </c>
    </row>
    <row r="216" s="2" customFormat="1" ht="14.4" spans="1:10">
      <c r="A216" s="8">
        <v>214</v>
      </c>
      <c r="B216" s="8" t="s">
        <v>464</v>
      </c>
      <c r="C216" s="8">
        <v>2130140127</v>
      </c>
      <c r="D216" s="10" t="s">
        <v>433</v>
      </c>
      <c r="E216" s="10" t="s">
        <v>434</v>
      </c>
      <c r="F216" s="10" t="s">
        <v>465</v>
      </c>
      <c r="G216" s="10" t="s">
        <v>29</v>
      </c>
      <c r="H216" s="17">
        <v>70.6</v>
      </c>
      <c r="I216" s="8" t="s">
        <v>30</v>
      </c>
      <c r="J216" s="11">
        <f>IF(I216="基本称职",2,0)</f>
        <v>2</v>
      </c>
    </row>
    <row r="217" s="2" customFormat="1" ht="14.4" spans="1:10">
      <c r="A217" s="8">
        <v>215</v>
      </c>
      <c r="B217" s="8" t="s">
        <v>466</v>
      </c>
      <c r="C217" s="8">
        <v>2130150081</v>
      </c>
      <c r="D217" s="10" t="s">
        <v>433</v>
      </c>
      <c r="E217" s="10" t="s">
        <v>467</v>
      </c>
      <c r="F217" s="10" t="s">
        <v>468</v>
      </c>
      <c r="G217" s="10" t="s">
        <v>29</v>
      </c>
      <c r="H217" s="17">
        <v>91</v>
      </c>
      <c r="I217" s="8" t="s">
        <v>16</v>
      </c>
      <c r="J217" s="11">
        <f>IF(I217="优秀",4,0)</f>
        <v>4</v>
      </c>
    </row>
    <row r="218" s="2" customFormat="1" ht="14.4" spans="1:10">
      <c r="A218" s="8">
        <v>216</v>
      </c>
      <c r="B218" s="8" t="s">
        <v>469</v>
      </c>
      <c r="C218" s="8">
        <v>2130150196</v>
      </c>
      <c r="D218" s="10" t="s">
        <v>433</v>
      </c>
      <c r="E218" s="10" t="s">
        <v>470</v>
      </c>
      <c r="F218" s="10" t="s">
        <v>471</v>
      </c>
      <c r="G218" s="10" t="s">
        <v>29</v>
      </c>
      <c r="H218" s="17">
        <v>105.2</v>
      </c>
      <c r="I218" s="8" t="s">
        <v>16</v>
      </c>
      <c r="J218" s="11">
        <f>IF(I218="优秀",4,0)</f>
        <v>4</v>
      </c>
    </row>
    <row r="219" s="2" customFormat="1" ht="14.4" spans="1:10">
      <c r="A219" s="8">
        <v>217</v>
      </c>
      <c r="B219" s="8" t="s">
        <v>472</v>
      </c>
      <c r="C219" s="8">
        <v>2230150095</v>
      </c>
      <c r="D219" s="10" t="s">
        <v>433</v>
      </c>
      <c r="E219" s="10" t="s">
        <v>473</v>
      </c>
      <c r="F219" s="10" t="s">
        <v>474</v>
      </c>
      <c r="G219" s="10" t="s">
        <v>29</v>
      </c>
      <c r="H219" s="17">
        <v>81</v>
      </c>
      <c r="I219" s="8" t="s">
        <v>63</v>
      </c>
      <c r="J219" s="11">
        <f>IF(I219="称职",3,0)</f>
        <v>3</v>
      </c>
    </row>
    <row r="220" s="2" customFormat="1" ht="14.4" spans="1:10">
      <c r="A220" s="8">
        <v>218</v>
      </c>
      <c r="B220" s="8" t="s">
        <v>475</v>
      </c>
      <c r="C220" s="8">
        <v>2230140046</v>
      </c>
      <c r="D220" s="10" t="s">
        <v>433</v>
      </c>
      <c r="E220" s="10" t="s">
        <v>434</v>
      </c>
      <c r="F220" s="10" t="s">
        <v>476</v>
      </c>
      <c r="G220" s="10" t="s">
        <v>29</v>
      </c>
      <c r="H220" s="17">
        <v>92</v>
      </c>
      <c r="I220" s="8" t="s">
        <v>16</v>
      </c>
      <c r="J220" s="11">
        <f>IF(I220="优秀",4,0)</f>
        <v>4</v>
      </c>
    </row>
    <row r="221" s="2" customFormat="1" ht="14.4" spans="1:10">
      <c r="A221" s="8">
        <v>219</v>
      </c>
      <c r="B221" s="8" t="s">
        <v>477</v>
      </c>
      <c r="C221" s="8">
        <v>2130150105</v>
      </c>
      <c r="D221" s="10" t="s">
        <v>433</v>
      </c>
      <c r="E221" s="10" t="s">
        <v>467</v>
      </c>
      <c r="F221" s="10" t="s">
        <v>478</v>
      </c>
      <c r="G221" s="10" t="s">
        <v>29</v>
      </c>
      <c r="H221" s="17">
        <v>90.6</v>
      </c>
      <c r="I221" s="8" t="s">
        <v>16</v>
      </c>
      <c r="J221" s="11">
        <f>IF(I221="优秀",4,0)</f>
        <v>4</v>
      </c>
    </row>
    <row r="222" s="2" customFormat="1" ht="14.4" spans="1:10">
      <c r="A222" s="8">
        <v>220</v>
      </c>
      <c r="B222" s="8" t="s">
        <v>479</v>
      </c>
      <c r="C222" s="8">
        <v>2030140065</v>
      </c>
      <c r="D222" s="10" t="s">
        <v>433</v>
      </c>
      <c r="E222" s="10" t="s">
        <v>434</v>
      </c>
      <c r="F222" s="10" t="s">
        <v>480</v>
      </c>
      <c r="G222" s="10" t="s">
        <v>29</v>
      </c>
      <c r="H222" s="8">
        <v>81.5</v>
      </c>
      <c r="I222" s="8" t="s">
        <v>63</v>
      </c>
      <c r="J222" s="11">
        <f>IF(I222="称职",3,0)</f>
        <v>3</v>
      </c>
    </row>
    <row r="223" s="2" customFormat="1" ht="14.4" spans="1:10">
      <c r="A223" s="8">
        <v>221</v>
      </c>
      <c r="B223" s="8" t="s">
        <v>481</v>
      </c>
      <c r="C223" s="8">
        <v>2230150105</v>
      </c>
      <c r="D223" s="10" t="s">
        <v>433</v>
      </c>
      <c r="E223" s="10" t="s">
        <v>443</v>
      </c>
      <c r="F223" s="10" t="s">
        <v>482</v>
      </c>
      <c r="G223" s="10" t="s">
        <v>29</v>
      </c>
      <c r="H223" s="17">
        <v>90.5</v>
      </c>
      <c r="I223" s="14" t="s">
        <v>16</v>
      </c>
      <c r="J223" s="11">
        <f>IF(I223="优秀",4,0)</f>
        <v>4</v>
      </c>
    </row>
    <row r="224" s="2" customFormat="1" ht="14.4" spans="1:10">
      <c r="A224" s="8">
        <v>222</v>
      </c>
      <c r="B224" s="8" t="s">
        <v>483</v>
      </c>
      <c r="C224" s="8">
        <v>2210530031</v>
      </c>
      <c r="D224" s="10" t="s">
        <v>484</v>
      </c>
      <c r="E224" s="10" t="s">
        <v>485</v>
      </c>
      <c r="F224" s="10" t="s">
        <v>486</v>
      </c>
      <c r="G224" s="10" t="s">
        <v>29</v>
      </c>
      <c r="H224" s="8">
        <v>73.5</v>
      </c>
      <c r="I224" s="8" t="s">
        <v>30</v>
      </c>
      <c r="J224" s="11">
        <f>IF(I224="基本称职",2,0)</f>
        <v>2</v>
      </c>
    </row>
    <row r="225" s="2" customFormat="1" ht="14.4" spans="1:10">
      <c r="A225" s="8">
        <v>223</v>
      </c>
      <c r="B225" s="8" t="s">
        <v>487</v>
      </c>
      <c r="C225" s="8">
        <v>2210540040</v>
      </c>
      <c r="D225" s="10" t="s">
        <v>484</v>
      </c>
      <c r="E225" s="10" t="s">
        <v>488</v>
      </c>
      <c r="F225" s="10" t="s">
        <v>489</v>
      </c>
      <c r="G225" s="10" t="s">
        <v>29</v>
      </c>
      <c r="H225" s="8">
        <v>75.3</v>
      </c>
      <c r="I225" s="8" t="s">
        <v>63</v>
      </c>
      <c r="J225" s="11">
        <f t="shared" ref="J225:J233" si="9">IF(I225="称职",3,0)</f>
        <v>3</v>
      </c>
    </row>
    <row r="226" s="2" customFormat="1" ht="14.4" spans="1:10">
      <c r="A226" s="8">
        <v>224</v>
      </c>
      <c r="B226" s="13" t="s">
        <v>490</v>
      </c>
      <c r="C226" s="13">
        <v>2010530071</v>
      </c>
      <c r="D226" s="13" t="s">
        <v>484</v>
      </c>
      <c r="E226" s="13" t="s">
        <v>485</v>
      </c>
      <c r="F226" s="10" t="s">
        <v>491</v>
      </c>
      <c r="G226" s="10" t="s">
        <v>29</v>
      </c>
      <c r="H226" s="13">
        <v>75.8</v>
      </c>
      <c r="I226" s="13" t="s">
        <v>63</v>
      </c>
      <c r="J226" s="11">
        <f t="shared" si="9"/>
        <v>3</v>
      </c>
    </row>
    <row r="227" s="2" customFormat="1" ht="14.4" spans="1:10">
      <c r="A227" s="8">
        <v>225</v>
      </c>
      <c r="B227" s="8" t="s">
        <v>492</v>
      </c>
      <c r="C227" s="8">
        <v>2210510065</v>
      </c>
      <c r="D227" s="10" t="s">
        <v>484</v>
      </c>
      <c r="E227" s="10" t="s">
        <v>493</v>
      </c>
      <c r="F227" s="10" t="s">
        <v>494</v>
      </c>
      <c r="G227" s="10" t="s">
        <v>29</v>
      </c>
      <c r="H227" s="8">
        <v>75.8</v>
      </c>
      <c r="I227" s="8" t="s">
        <v>63</v>
      </c>
      <c r="J227" s="11">
        <f t="shared" si="9"/>
        <v>3</v>
      </c>
    </row>
    <row r="228" s="2" customFormat="1" ht="14.4" spans="1:10">
      <c r="A228" s="8">
        <v>226</v>
      </c>
      <c r="B228" s="8" t="s">
        <v>495</v>
      </c>
      <c r="C228" s="8">
        <v>2210520057</v>
      </c>
      <c r="D228" s="10" t="s">
        <v>484</v>
      </c>
      <c r="E228" s="10" t="s">
        <v>496</v>
      </c>
      <c r="F228" s="10" t="s">
        <v>497</v>
      </c>
      <c r="G228" s="10" t="s">
        <v>29</v>
      </c>
      <c r="H228" s="8">
        <v>76</v>
      </c>
      <c r="I228" s="8" t="s">
        <v>63</v>
      </c>
      <c r="J228" s="11">
        <f t="shared" si="9"/>
        <v>3</v>
      </c>
    </row>
    <row r="229" s="2" customFormat="1" ht="14.4" spans="1:10">
      <c r="A229" s="8">
        <v>227</v>
      </c>
      <c r="B229" s="8" t="s">
        <v>498</v>
      </c>
      <c r="C229" s="8">
        <v>2110530108</v>
      </c>
      <c r="D229" s="10" t="s">
        <v>484</v>
      </c>
      <c r="E229" s="10" t="s">
        <v>485</v>
      </c>
      <c r="F229" s="10" t="s">
        <v>499</v>
      </c>
      <c r="G229" s="10" t="s">
        <v>29</v>
      </c>
      <c r="H229" s="8">
        <v>76.2</v>
      </c>
      <c r="I229" s="8" t="s">
        <v>63</v>
      </c>
      <c r="J229" s="11">
        <f t="shared" si="9"/>
        <v>3</v>
      </c>
    </row>
    <row r="230" s="2" customFormat="1" ht="14.4" spans="1:10">
      <c r="A230" s="8">
        <v>228</v>
      </c>
      <c r="B230" s="8" t="s">
        <v>500</v>
      </c>
      <c r="C230" s="8">
        <v>2110540070</v>
      </c>
      <c r="D230" s="10" t="s">
        <v>484</v>
      </c>
      <c r="E230" s="10" t="s">
        <v>488</v>
      </c>
      <c r="F230" s="10" t="s">
        <v>501</v>
      </c>
      <c r="G230" s="10" t="s">
        <v>29</v>
      </c>
      <c r="H230" s="8">
        <v>76.2</v>
      </c>
      <c r="I230" s="8" t="s">
        <v>63</v>
      </c>
      <c r="J230" s="11">
        <f t="shared" si="9"/>
        <v>3</v>
      </c>
    </row>
    <row r="231" s="2" customFormat="1" ht="14.4" spans="1:10">
      <c r="A231" s="8">
        <v>229</v>
      </c>
      <c r="B231" s="8" t="s">
        <v>502</v>
      </c>
      <c r="C231" s="8">
        <v>2010538043</v>
      </c>
      <c r="D231" s="10" t="s">
        <v>484</v>
      </c>
      <c r="E231" s="10" t="s">
        <v>503</v>
      </c>
      <c r="F231" s="10" t="s">
        <v>504</v>
      </c>
      <c r="G231" s="10" t="s">
        <v>29</v>
      </c>
      <c r="H231" s="8">
        <v>76.4</v>
      </c>
      <c r="I231" s="8" t="s">
        <v>63</v>
      </c>
      <c r="J231" s="11">
        <f t="shared" si="9"/>
        <v>3</v>
      </c>
    </row>
    <row r="232" s="2" customFormat="1" ht="14.4" spans="1:10">
      <c r="A232" s="8">
        <v>230</v>
      </c>
      <c r="B232" s="13" t="s">
        <v>505</v>
      </c>
      <c r="C232" s="13">
        <v>2010518002</v>
      </c>
      <c r="D232" s="13" t="s">
        <v>484</v>
      </c>
      <c r="E232" s="13" t="s">
        <v>493</v>
      </c>
      <c r="F232" s="13" t="s">
        <v>506</v>
      </c>
      <c r="G232" s="10" t="s">
        <v>29</v>
      </c>
      <c r="H232" s="13">
        <v>77.8</v>
      </c>
      <c r="I232" s="13" t="s">
        <v>63</v>
      </c>
      <c r="J232" s="11">
        <f t="shared" si="9"/>
        <v>3</v>
      </c>
    </row>
    <row r="233" s="2" customFormat="1" ht="14.4" spans="1:10">
      <c r="A233" s="8">
        <v>231</v>
      </c>
      <c r="B233" s="8" t="s">
        <v>507</v>
      </c>
      <c r="C233" s="8">
        <v>2110520008</v>
      </c>
      <c r="D233" s="10" t="s">
        <v>484</v>
      </c>
      <c r="E233" s="10" t="s">
        <v>496</v>
      </c>
      <c r="F233" s="10" t="s">
        <v>508</v>
      </c>
      <c r="G233" s="10" t="s">
        <v>29</v>
      </c>
      <c r="H233" s="8">
        <v>80.3</v>
      </c>
      <c r="I233" s="8" t="s">
        <v>63</v>
      </c>
      <c r="J233" s="11">
        <f t="shared" si="9"/>
        <v>3</v>
      </c>
    </row>
    <row r="234" s="2" customFormat="1" ht="14.4" spans="1:10">
      <c r="A234" s="8">
        <v>232</v>
      </c>
      <c r="B234" s="8" t="s">
        <v>509</v>
      </c>
      <c r="C234" s="8">
        <v>2010510003</v>
      </c>
      <c r="D234" s="10" t="s">
        <v>484</v>
      </c>
      <c r="E234" s="10" t="s">
        <v>493</v>
      </c>
      <c r="F234" s="10" t="s">
        <v>510</v>
      </c>
      <c r="G234" s="10" t="s">
        <v>15</v>
      </c>
      <c r="H234" s="17">
        <v>90</v>
      </c>
      <c r="I234" s="8" t="s">
        <v>16</v>
      </c>
      <c r="J234" s="11">
        <f>IF(I234="优秀",4,0)</f>
        <v>4</v>
      </c>
    </row>
    <row r="235" s="2" customFormat="1" ht="14.4" spans="1:10">
      <c r="A235" s="8">
        <v>233</v>
      </c>
      <c r="B235" s="20" t="s">
        <v>511</v>
      </c>
      <c r="C235" s="20">
        <v>2210520032</v>
      </c>
      <c r="D235" s="21" t="s">
        <v>484</v>
      </c>
      <c r="E235" s="22" t="s">
        <v>496</v>
      </c>
      <c r="F235" s="10" t="s">
        <v>512</v>
      </c>
      <c r="G235" s="10" t="s">
        <v>15</v>
      </c>
      <c r="H235" s="17">
        <v>105.2</v>
      </c>
      <c r="I235" s="8" t="s">
        <v>16</v>
      </c>
      <c r="J235" s="11">
        <f>IF(I235="优秀",4,0)</f>
        <v>4</v>
      </c>
    </row>
    <row r="236" s="2" customFormat="1" ht="14.4" spans="1:10">
      <c r="A236" s="8">
        <v>234</v>
      </c>
      <c r="B236" s="23" t="s">
        <v>513</v>
      </c>
      <c r="C236" s="23">
        <v>1910000529</v>
      </c>
      <c r="D236" s="23" t="s">
        <v>484</v>
      </c>
      <c r="E236" s="24" t="s">
        <v>488</v>
      </c>
      <c r="F236" s="10" t="s">
        <v>514</v>
      </c>
      <c r="G236" s="10" t="s">
        <v>29</v>
      </c>
      <c r="H236" s="13">
        <v>66.7</v>
      </c>
      <c r="I236" s="13" t="s">
        <v>30</v>
      </c>
      <c r="J236" s="11">
        <f>IF(I236="基本称职",2,0)</f>
        <v>2</v>
      </c>
    </row>
    <row r="237" s="2" customFormat="1" ht="14.4" spans="1:10">
      <c r="A237" s="8">
        <v>235</v>
      </c>
      <c r="B237" s="23" t="s">
        <v>515</v>
      </c>
      <c r="C237" s="23">
        <v>2010520043</v>
      </c>
      <c r="D237" s="23" t="s">
        <v>484</v>
      </c>
      <c r="E237" s="24" t="s">
        <v>496</v>
      </c>
      <c r="F237" s="10" t="s">
        <v>516</v>
      </c>
      <c r="G237" s="10" t="s">
        <v>29</v>
      </c>
      <c r="H237" s="13">
        <v>71.2</v>
      </c>
      <c r="I237" s="13" t="s">
        <v>30</v>
      </c>
      <c r="J237" s="11">
        <f>IF(I237="基本称职",2,0)</f>
        <v>2</v>
      </c>
    </row>
    <row r="238" s="2" customFormat="1" ht="14.4" spans="1:10">
      <c r="A238" s="8">
        <v>236</v>
      </c>
      <c r="B238" s="20" t="s">
        <v>517</v>
      </c>
      <c r="C238" s="20">
        <v>2110520052</v>
      </c>
      <c r="D238" s="21" t="s">
        <v>484</v>
      </c>
      <c r="E238" s="22" t="s">
        <v>496</v>
      </c>
      <c r="F238" s="10" t="s">
        <v>518</v>
      </c>
      <c r="G238" s="10" t="s">
        <v>29</v>
      </c>
      <c r="H238" s="8">
        <v>81.5</v>
      </c>
      <c r="I238" s="8" t="s">
        <v>63</v>
      </c>
      <c r="J238" s="11">
        <f>IF(I238="称职",3,0)</f>
        <v>3</v>
      </c>
    </row>
    <row r="239" s="2" customFormat="1" ht="14.4" spans="1:10">
      <c r="A239" s="8">
        <v>237</v>
      </c>
      <c r="B239" s="20" t="s">
        <v>519</v>
      </c>
      <c r="C239" s="20">
        <v>2110510062</v>
      </c>
      <c r="D239" s="21" t="s">
        <v>484</v>
      </c>
      <c r="E239" s="22" t="s">
        <v>493</v>
      </c>
      <c r="F239" s="10" t="s">
        <v>520</v>
      </c>
      <c r="G239" s="10" t="s">
        <v>29</v>
      </c>
      <c r="H239" s="8">
        <v>94.8</v>
      </c>
      <c r="I239" s="8" t="s">
        <v>16</v>
      </c>
      <c r="J239" s="11">
        <f>IF(I239="优秀",4,0)</f>
        <v>4</v>
      </c>
    </row>
    <row r="240" s="2" customFormat="1" ht="14.4" spans="1:10">
      <c r="A240" s="8">
        <v>238</v>
      </c>
      <c r="B240" s="20" t="s">
        <v>521</v>
      </c>
      <c r="C240" s="20">
        <v>2210520010</v>
      </c>
      <c r="D240" s="21" t="s">
        <v>484</v>
      </c>
      <c r="E240" s="22" t="s">
        <v>496</v>
      </c>
      <c r="F240" s="10" t="s">
        <v>522</v>
      </c>
      <c r="G240" s="10" t="s">
        <v>29</v>
      </c>
      <c r="H240" s="8">
        <v>91.3</v>
      </c>
      <c r="I240" s="8" t="s">
        <v>16</v>
      </c>
      <c r="J240" s="11">
        <f>IF(I240="优秀",4,0)</f>
        <v>4</v>
      </c>
    </row>
    <row r="241" s="2" customFormat="1" ht="14.4" spans="1:10">
      <c r="A241" s="8">
        <v>239</v>
      </c>
      <c r="B241" s="8" t="s">
        <v>523</v>
      </c>
      <c r="C241" s="8">
        <v>2210530032</v>
      </c>
      <c r="D241" s="10" t="s">
        <v>484</v>
      </c>
      <c r="E241" s="25" t="s">
        <v>485</v>
      </c>
      <c r="F241" s="10" t="s">
        <v>524</v>
      </c>
      <c r="G241" s="10" t="s">
        <v>29</v>
      </c>
      <c r="H241" s="8">
        <v>70</v>
      </c>
      <c r="I241" s="8" t="s">
        <v>30</v>
      </c>
      <c r="J241" s="11">
        <f>IF(I241="基本称职",2,0)</f>
        <v>2</v>
      </c>
    </row>
    <row r="242" s="2" customFormat="1" ht="14.4" spans="1:10">
      <c r="A242" s="8">
        <v>240</v>
      </c>
      <c r="B242" s="20" t="s">
        <v>525</v>
      </c>
      <c r="C242" s="20">
        <v>2210540038</v>
      </c>
      <c r="D242" s="21" t="s">
        <v>484</v>
      </c>
      <c r="E242" s="22" t="s">
        <v>488</v>
      </c>
      <c r="F242" s="10" t="s">
        <v>526</v>
      </c>
      <c r="G242" s="10" t="s">
        <v>29</v>
      </c>
      <c r="H242" s="8">
        <v>70.4</v>
      </c>
      <c r="I242" s="8" t="s">
        <v>30</v>
      </c>
      <c r="J242" s="11">
        <f>IF(I242="基本称职",2,0)</f>
        <v>2</v>
      </c>
    </row>
    <row r="243" s="2" customFormat="1" ht="14.4" spans="1:10">
      <c r="A243" s="8">
        <v>241</v>
      </c>
      <c r="B243" s="20" t="s">
        <v>527</v>
      </c>
      <c r="C243" s="20">
        <v>2010540062</v>
      </c>
      <c r="D243" s="21" t="s">
        <v>484</v>
      </c>
      <c r="E243" s="22" t="s">
        <v>488</v>
      </c>
      <c r="F243" s="10" t="s">
        <v>528</v>
      </c>
      <c r="G243" s="10" t="s">
        <v>29</v>
      </c>
      <c r="H243" s="8">
        <v>82.6</v>
      </c>
      <c r="I243" s="8" t="s">
        <v>63</v>
      </c>
      <c r="J243" s="11">
        <f>IF(I243="称职",3,0)</f>
        <v>3</v>
      </c>
    </row>
    <row r="244" s="2" customFormat="1" ht="14.4" spans="1:10">
      <c r="A244" s="8">
        <v>242</v>
      </c>
      <c r="B244" s="20" t="s">
        <v>529</v>
      </c>
      <c r="C244" s="20">
        <v>2210510029</v>
      </c>
      <c r="D244" s="21" t="s">
        <v>484</v>
      </c>
      <c r="E244" s="22" t="s">
        <v>493</v>
      </c>
      <c r="F244" s="10" t="s">
        <v>530</v>
      </c>
      <c r="G244" s="10" t="s">
        <v>29</v>
      </c>
      <c r="H244" s="8">
        <v>70.5</v>
      </c>
      <c r="I244" s="8" t="s">
        <v>30</v>
      </c>
      <c r="J244" s="11">
        <f>IF(I244="基本称职",2,0)</f>
        <v>2</v>
      </c>
    </row>
    <row r="245" s="2" customFormat="1" ht="14.4" spans="1:10">
      <c r="A245" s="8">
        <v>243</v>
      </c>
      <c r="B245" s="20" t="s">
        <v>531</v>
      </c>
      <c r="C245" s="20">
        <v>1930210059</v>
      </c>
      <c r="D245" s="21" t="s">
        <v>532</v>
      </c>
      <c r="E245" s="22" t="s">
        <v>533</v>
      </c>
      <c r="F245" s="10" t="s">
        <v>534</v>
      </c>
      <c r="G245" s="10" t="s">
        <v>29</v>
      </c>
      <c r="H245" s="8">
        <v>76</v>
      </c>
      <c r="I245" s="8" t="s">
        <v>63</v>
      </c>
      <c r="J245" s="11">
        <f>IF(I245="称职",3,0)</f>
        <v>3</v>
      </c>
    </row>
    <row r="246" s="2" customFormat="1" ht="14.4" spans="1:10">
      <c r="A246" s="8">
        <v>244</v>
      </c>
      <c r="B246" s="20" t="s">
        <v>535</v>
      </c>
      <c r="C246" s="20">
        <v>1930210033</v>
      </c>
      <c r="D246" s="21" t="s">
        <v>532</v>
      </c>
      <c r="E246" s="22" t="s">
        <v>533</v>
      </c>
      <c r="F246" s="10" t="s">
        <v>536</v>
      </c>
      <c r="G246" s="10" t="s">
        <v>29</v>
      </c>
      <c r="H246" s="8">
        <v>76.1</v>
      </c>
      <c r="I246" s="8" t="s">
        <v>63</v>
      </c>
      <c r="J246" s="11">
        <f>IF(I246="称职",3,0)</f>
        <v>3</v>
      </c>
    </row>
    <row r="247" s="2" customFormat="1" ht="14.4" spans="1:10">
      <c r="A247" s="8">
        <v>245</v>
      </c>
      <c r="B247" s="8" t="s">
        <v>537</v>
      </c>
      <c r="C247" s="8">
        <v>2030210001</v>
      </c>
      <c r="D247" s="10" t="s">
        <v>532</v>
      </c>
      <c r="E247" s="10" t="s">
        <v>533</v>
      </c>
      <c r="F247" s="10" t="s">
        <v>538</v>
      </c>
      <c r="G247" s="10" t="s">
        <v>29</v>
      </c>
      <c r="H247" s="8">
        <v>77.2</v>
      </c>
      <c r="I247" s="8" t="s">
        <v>63</v>
      </c>
      <c r="J247" s="11">
        <f>IF(I247="称职",3,0)</f>
        <v>3</v>
      </c>
    </row>
    <row r="248" s="2" customFormat="1" ht="14.4" spans="1:10">
      <c r="A248" s="8">
        <v>246</v>
      </c>
      <c r="B248" s="13" t="s">
        <v>539</v>
      </c>
      <c r="C248" s="13">
        <v>2130210078</v>
      </c>
      <c r="D248" s="13" t="s">
        <v>532</v>
      </c>
      <c r="E248" s="13" t="s">
        <v>533</v>
      </c>
      <c r="F248" s="13" t="s">
        <v>540</v>
      </c>
      <c r="G248" s="10" t="s">
        <v>29</v>
      </c>
      <c r="H248" s="13">
        <v>78.7</v>
      </c>
      <c r="I248" s="13" t="s">
        <v>63</v>
      </c>
      <c r="J248" s="11">
        <f>IF(I248="称职",3,0)</f>
        <v>3</v>
      </c>
    </row>
    <row r="249" s="2" customFormat="1" ht="14.4" spans="1:10">
      <c r="A249" s="8">
        <v>247</v>
      </c>
      <c r="B249" s="16" t="s">
        <v>541</v>
      </c>
      <c r="C249" s="16">
        <v>2230210079</v>
      </c>
      <c r="D249" s="15" t="s">
        <v>532</v>
      </c>
      <c r="E249" s="15" t="s">
        <v>542</v>
      </c>
      <c r="F249" s="15" t="s">
        <v>543</v>
      </c>
      <c r="G249" s="10" t="s">
        <v>29</v>
      </c>
      <c r="H249" s="8">
        <v>80.4</v>
      </c>
      <c r="I249" s="14" t="s">
        <v>63</v>
      </c>
      <c r="J249" s="11">
        <f>IF(I249="称职",3,0)</f>
        <v>3</v>
      </c>
    </row>
    <row r="250" s="2" customFormat="1" ht="14.4" spans="1:10">
      <c r="A250" s="8">
        <v>248</v>
      </c>
      <c r="B250" s="8" t="s">
        <v>544</v>
      </c>
      <c r="C250" s="8">
        <v>2030210066</v>
      </c>
      <c r="D250" s="10" t="s">
        <v>532</v>
      </c>
      <c r="E250" s="10" t="s">
        <v>533</v>
      </c>
      <c r="F250" s="10" t="s">
        <v>545</v>
      </c>
      <c r="G250" s="10" t="s">
        <v>29</v>
      </c>
      <c r="H250" s="8">
        <v>90</v>
      </c>
      <c r="I250" s="8" t="s">
        <v>16</v>
      </c>
      <c r="J250" s="11">
        <f>IF(I250="优秀",4,0)</f>
        <v>4</v>
      </c>
    </row>
    <row r="251" s="2" customFormat="1" ht="14.4" spans="1:10">
      <c r="A251" s="8">
        <v>249</v>
      </c>
      <c r="B251" s="8" t="s">
        <v>546</v>
      </c>
      <c r="C251" s="8">
        <v>2130210002</v>
      </c>
      <c r="D251" s="10" t="s">
        <v>532</v>
      </c>
      <c r="E251" s="10" t="s">
        <v>533</v>
      </c>
      <c r="F251" s="10" t="s">
        <v>547</v>
      </c>
      <c r="G251" s="10" t="s">
        <v>29</v>
      </c>
      <c r="H251" s="8">
        <v>70.1</v>
      </c>
      <c r="I251" s="8" t="s">
        <v>30</v>
      </c>
      <c r="J251" s="11">
        <f>IF(I251="基本称职",2,0)</f>
        <v>2</v>
      </c>
    </row>
    <row r="252" s="2" customFormat="1" ht="14.4" spans="1:10">
      <c r="A252" s="8">
        <v>250</v>
      </c>
      <c r="B252" s="13" t="s">
        <v>548</v>
      </c>
      <c r="C252" s="13">
        <v>2230210012</v>
      </c>
      <c r="D252" s="13" t="s">
        <v>532</v>
      </c>
      <c r="E252" s="13" t="s">
        <v>542</v>
      </c>
      <c r="F252" s="13" t="s">
        <v>549</v>
      </c>
      <c r="G252" s="10" t="s">
        <v>29</v>
      </c>
      <c r="H252" s="14">
        <v>66.9</v>
      </c>
      <c r="I252" s="13" t="s">
        <v>30</v>
      </c>
      <c r="J252" s="11">
        <f>IF(I252="基本称职",2,0)</f>
        <v>2</v>
      </c>
    </row>
    <row r="253" s="2" customFormat="1" ht="14.4" spans="1:10">
      <c r="A253" s="8">
        <v>251</v>
      </c>
      <c r="B253" s="16" t="s">
        <v>550</v>
      </c>
      <c r="C253" s="16">
        <v>2210210012</v>
      </c>
      <c r="D253" s="15" t="s">
        <v>551</v>
      </c>
      <c r="E253" s="15" t="s">
        <v>271</v>
      </c>
      <c r="F253" s="15" t="s">
        <v>552</v>
      </c>
      <c r="G253" s="10" t="s">
        <v>29</v>
      </c>
      <c r="H253" s="8">
        <v>75.6</v>
      </c>
      <c r="I253" s="14" t="s">
        <v>63</v>
      </c>
      <c r="J253" s="11">
        <f t="shared" ref="J253:J258" si="10">IF(I253="称职",3,0)</f>
        <v>3</v>
      </c>
    </row>
    <row r="254" s="2" customFormat="1" ht="14.4" spans="1:10">
      <c r="A254" s="8">
        <v>252</v>
      </c>
      <c r="B254" s="16" t="s">
        <v>553</v>
      </c>
      <c r="C254" s="16">
        <v>2020170203</v>
      </c>
      <c r="D254" s="15" t="s">
        <v>551</v>
      </c>
      <c r="E254" s="15" t="s">
        <v>190</v>
      </c>
      <c r="F254" s="15" t="s">
        <v>554</v>
      </c>
      <c r="G254" s="10" t="s">
        <v>29</v>
      </c>
      <c r="H254" s="8">
        <v>76</v>
      </c>
      <c r="I254" s="14" t="s">
        <v>63</v>
      </c>
      <c r="J254" s="11">
        <f t="shared" si="10"/>
        <v>3</v>
      </c>
    </row>
    <row r="255" s="2" customFormat="1" ht="14.4" spans="1:10">
      <c r="A255" s="8">
        <v>253</v>
      </c>
      <c r="B255" s="16" t="s">
        <v>555</v>
      </c>
      <c r="C255" s="16">
        <v>2110530035</v>
      </c>
      <c r="D255" s="15" t="s">
        <v>551</v>
      </c>
      <c r="E255" s="15" t="s">
        <v>485</v>
      </c>
      <c r="F255" s="15" t="s">
        <v>556</v>
      </c>
      <c r="G255" s="10" t="s">
        <v>29</v>
      </c>
      <c r="H255" s="8">
        <v>76</v>
      </c>
      <c r="I255" s="14" t="s">
        <v>63</v>
      </c>
      <c r="J255" s="11">
        <f t="shared" si="10"/>
        <v>3</v>
      </c>
    </row>
    <row r="256" s="2" customFormat="1" ht="14.4" spans="1:10">
      <c r="A256" s="8">
        <v>254</v>
      </c>
      <c r="B256" s="16" t="s">
        <v>557</v>
      </c>
      <c r="C256" s="16">
        <v>2110120020</v>
      </c>
      <c r="D256" s="15" t="s">
        <v>551</v>
      </c>
      <c r="E256" s="15" t="s">
        <v>341</v>
      </c>
      <c r="F256" s="15" t="s">
        <v>558</v>
      </c>
      <c r="G256" s="10" t="s">
        <v>29</v>
      </c>
      <c r="H256" s="8">
        <v>76.1</v>
      </c>
      <c r="I256" s="14" t="s">
        <v>63</v>
      </c>
      <c r="J256" s="11">
        <f t="shared" si="10"/>
        <v>3</v>
      </c>
    </row>
    <row r="257" s="2" customFormat="1" ht="14.4" spans="1:10">
      <c r="A257" s="8">
        <v>255</v>
      </c>
      <c r="B257" s="16" t="s">
        <v>559</v>
      </c>
      <c r="C257" s="16">
        <v>2210110031</v>
      </c>
      <c r="D257" s="15" t="s">
        <v>551</v>
      </c>
      <c r="E257" s="15" t="s">
        <v>560</v>
      </c>
      <c r="F257" s="15" t="s">
        <v>561</v>
      </c>
      <c r="G257" s="10" t="s">
        <v>29</v>
      </c>
      <c r="H257" s="8">
        <v>78.7</v>
      </c>
      <c r="I257" s="14" t="s">
        <v>63</v>
      </c>
      <c r="J257" s="11">
        <f t="shared" si="10"/>
        <v>3</v>
      </c>
    </row>
    <row r="258" s="2" customFormat="1" ht="14.4" spans="1:10">
      <c r="A258" s="8">
        <v>256</v>
      </c>
      <c r="B258" s="16" t="s">
        <v>562</v>
      </c>
      <c r="C258" s="16">
        <v>2010210034</v>
      </c>
      <c r="D258" s="15" t="s">
        <v>551</v>
      </c>
      <c r="E258" s="15" t="s">
        <v>271</v>
      </c>
      <c r="F258" s="15" t="s">
        <v>563</v>
      </c>
      <c r="G258" s="10" t="s">
        <v>29</v>
      </c>
      <c r="H258" s="8">
        <v>79.9</v>
      </c>
      <c r="I258" s="14" t="s">
        <v>63</v>
      </c>
      <c r="J258" s="11">
        <f t="shared" si="10"/>
        <v>3</v>
      </c>
    </row>
    <row r="259" s="2" customFormat="1" ht="14.4" spans="1:10">
      <c r="A259" s="8">
        <v>257</v>
      </c>
      <c r="B259" s="16" t="s">
        <v>564</v>
      </c>
      <c r="C259" s="16">
        <v>2010210110</v>
      </c>
      <c r="D259" s="15" t="s">
        <v>551</v>
      </c>
      <c r="E259" s="15" t="s">
        <v>271</v>
      </c>
      <c r="F259" s="15" t="s">
        <v>563</v>
      </c>
      <c r="G259" s="10" t="s">
        <v>15</v>
      </c>
      <c r="H259" s="8">
        <v>104</v>
      </c>
      <c r="I259" s="14" t="s">
        <v>16</v>
      </c>
      <c r="J259" s="11">
        <f>IF(I259="优秀",4,0)</f>
        <v>4</v>
      </c>
    </row>
    <row r="260" s="2" customFormat="1" ht="14.4" spans="1:10">
      <c r="A260" s="8">
        <v>258</v>
      </c>
      <c r="B260" s="16" t="s">
        <v>565</v>
      </c>
      <c r="C260" s="16">
        <v>2210110153</v>
      </c>
      <c r="D260" s="15" t="s">
        <v>551</v>
      </c>
      <c r="E260" s="15" t="s">
        <v>330</v>
      </c>
      <c r="F260" s="15" t="s">
        <v>566</v>
      </c>
      <c r="G260" s="10" t="s">
        <v>15</v>
      </c>
      <c r="H260" s="8">
        <v>107.8</v>
      </c>
      <c r="I260" s="14" t="s">
        <v>16</v>
      </c>
      <c r="J260" s="11">
        <f>IF(I260="优秀",4,0)</f>
        <v>4</v>
      </c>
    </row>
    <row r="261" s="2" customFormat="1" ht="14.4" spans="1:10">
      <c r="A261" s="8">
        <v>259</v>
      </c>
      <c r="B261" s="16" t="s">
        <v>567</v>
      </c>
      <c r="C261" s="16">
        <v>2210210199</v>
      </c>
      <c r="D261" s="15" t="s">
        <v>551</v>
      </c>
      <c r="E261" s="15" t="s">
        <v>271</v>
      </c>
      <c r="F261" s="15" t="s">
        <v>568</v>
      </c>
      <c r="G261" s="10" t="s">
        <v>15</v>
      </c>
      <c r="H261" s="8">
        <v>102.2</v>
      </c>
      <c r="I261" s="14" t="s">
        <v>16</v>
      </c>
      <c r="J261" s="11">
        <f>IF(I261="优秀",4,0)</f>
        <v>4</v>
      </c>
    </row>
    <row r="262" s="2" customFormat="1" ht="14.4" spans="1:10">
      <c r="A262" s="8">
        <v>260</v>
      </c>
      <c r="B262" s="13" t="s">
        <v>569</v>
      </c>
      <c r="C262" s="13">
        <v>2010110278</v>
      </c>
      <c r="D262" s="13" t="s">
        <v>551</v>
      </c>
      <c r="E262" s="13" t="s">
        <v>330</v>
      </c>
      <c r="F262" s="13" t="s">
        <v>570</v>
      </c>
      <c r="G262" s="10" t="s">
        <v>29</v>
      </c>
      <c r="H262" s="13">
        <v>61.9</v>
      </c>
      <c r="I262" s="13" t="s">
        <v>30</v>
      </c>
      <c r="J262" s="11">
        <f>IF(I262="基本称职",2,0)</f>
        <v>2</v>
      </c>
    </row>
    <row r="263" s="2" customFormat="1" ht="14.4" spans="1:10">
      <c r="A263" s="8">
        <v>261</v>
      </c>
      <c r="B263" s="16" t="s">
        <v>571</v>
      </c>
      <c r="C263" s="16">
        <v>2010610010</v>
      </c>
      <c r="D263" s="15" t="s">
        <v>551</v>
      </c>
      <c r="E263" s="15" t="s">
        <v>145</v>
      </c>
      <c r="F263" s="15" t="s">
        <v>572</v>
      </c>
      <c r="G263" s="10" t="s">
        <v>29</v>
      </c>
      <c r="H263" s="8">
        <v>70.2</v>
      </c>
      <c r="I263" s="14" t="s">
        <v>30</v>
      </c>
      <c r="J263" s="11">
        <f>IF(I263="基本称职",2,0)</f>
        <v>2</v>
      </c>
    </row>
    <row r="264" s="2" customFormat="1" ht="14.4" spans="1:10">
      <c r="A264" s="8">
        <v>262</v>
      </c>
      <c r="B264" s="16" t="s">
        <v>573</v>
      </c>
      <c r="C264" s="16">
        <v>2110110024</v>
      </c>
      <c r="D264" s="15" t="s">
        <v>551</v>
      </c>
      <c r="E264" s="15" t="s">
        <v>330</v>
      </c>
      <c r="F264" s="15" t="s">
        <v>574</v>
      </c>
      <c r="G264" s="10" t="s">
        <v>29</v>
      </c>
      <c r="H264" s="8">
        <v>90.1</v>
      </c>
      <c r="I264" s="14" t="s">
        <v>16</v>
      </c>
      <c r="J264" s="11">
        <f>IF(I264="优秀",4,0)</f>
        <v>4</v>
      </c>
    </row>
    <row r="265" s="2" customFormat="1" ht="14.4" spans="1:10">
      <c r="A265" s="8">
        <v>263</v>
      </c>
      <c r="B265" s="16" t="s">
        <v>575</v>
      </c>
      <c r="C265" s="16">
        <v>2110610193</v>
      </c>
      <c r="D265" s="15" t="s">
        <v>551</v>
      </c>
      <c r="E265" s="15" t="s">
        <v>145</v>
      </c>
      <c r="F265" s="15" t="s">
        <v>576</v>
      </c>
      <c r="G265" s="10" t="s">
        <v>29</v>
      </c>
      <c r="H265" s="8">
        <v>90.1</v>
      </c>
      <c r="I265" s="14" t="s">
        <v>16</v>
      </c>
      <c r="J265" s="11">
        <f>IF(I265="优秀",4,0)</f>
        <v>4</v>
      </c>
    </row>
    <row r="266" s="2" customFormat="1" ht="14.4" spans="1:10">
      <c r="A266" s="8">
        <v>264</v>
      </c>
      <c r="B266" s="16" t="s">
        <v>577</v>
      </c>
      <c r="C266" s="16">
        <v>2210120114</v>
      </c>
      <c r="D266" s="15" t="s">
        <v>551</v>
      </c>
      <c r="E266" s="15" t="s">
        <v>326</v>
      </c>
      <c r="F266" s="15" t="s">
        <v>578</v>
      </c>
      <c r="G266" s="10" t="s">
        <v>29</v>
      </c>
      <c r="H266" s="8">
        <v>68.1</v>
      </c>
      <c r="I266" s="14" t="s">
        <v>30</v>
      </c>
      <c r="J266" s="11">
        <f>IF(I266="基本称职",2,0)</f>
        <v>2</v>
      </c>
    </row>
    <row r="267" s="2" customFormat="1" ht="14.4" spans="1:10">
      <c r="A267" s="8">
        <v>265</v>
      </c>
      <c r="B267" s="16" t="s">
        <v>579</v>
      </c>
      <c r="C267" s="16">
        <v>2210610072</v>
      </c>
      <c r="D267" s="15" t="s">
        <v>551</v>
      </c>
      <c r="E267" s="15" t="s">
        <v>580</v>
      </c>
      <c r="F267" s="15" t="s">
        <v>581</v>
      </c>
      <c r="G267" s="10" t="s">
        <v>29</v>
      </c>
      <c r="H267" s="8">
        <v>71.3</v>
      </c>
      <c r="I267" s="14" t="s">
        <v>30</v>
      </c>
      <c r="J267" s="11">
        <f>IF(I267="基本称职",2,0)</f>
        <v>2</v>
      </c>
    </row>
    <row r="268" s="2" customFormat="1" ht="14.4" spans="1:10">
      <c r="A268" s="8">
        <v>266</v>
      </c>
      <c r="B268" s="16" t="s">
        <v>582</v>
      </c>
      <c r="C268" s="16">
        <v>2210640062</v>
      </c>
      <c r="D268" s="15" t="s">
        <v>583</v>
      </c>
      <c r="E268" s="15" t="s">
        <v>584</v>
      </c>
      <c r="F268" s="15" t="s">
        <v>585</v>
      </c>
      <c r="G268" s="10" t="s">
        <v>29</v>
      </c>
      <c r="H268" s="8">
        <v>76.3</v>
      </c>
      <c r="I268" s="14" t="s">
        <v>63</v>
      </c>
      <c r="J268" s="11">
        <f>IF(I268="称职",3,0)</f>
        <v>3</v>
      </c>
    </row>
    <row r="269" s="2" customFormat="1" ht="14.4" spans="1:10">
      <c r="A269" s="8">
        <v>267</v>
      </c>
      <c r="B269" s="16" t="s">
        <v>586</v>
      </c>
      <c r="C269" s="16">
        <v>2120160090</v>
      </c>
      <c r="D269" s="15" t="s">
        <v>583</v>
      </c>
      <c r="E269" s="15" t="s">
        <v>199</v>
      </c>
      <c r="F269" s="15" t="s">
        <v>587</v>
      </c>
      <c r="G269" s="10" t="s">
        <v>15</v>
      </c>
      <c r="H269" s="8">
        <v>111</v>
      </c>
      <c r="I269" s="14" t="s">
        <v>16</v>
      </c>
      <c r="J269" s="11">
        <f>IF(I269="优秀",4,0)</f>
        <v>4</v>
      </c>
    </row>
    <row r="270" s="2" customFormat="1" ht="14.4" spans="1:10">
      <c r="A270" s="8">
        <v>268</v>
      </c>
      <c r="B270" s="16" t="s">
        <v>588</v>
      </c>
      <c r="C270" s="16">
        <v>2110130095</v>
      </c>
      <c r="D270" s="15" t="s">
        <v>583</v>
      </c>
      <c r="E270" s="15" t="s">
        <v>364</v>
      </c>
      <c r="F270" s="18" t="s">
        <v>587</v>
      </c>
      <c r="G270" s="10" t="s">
        <v>15</v>
      </c>
      <c r="H270" s="8">
        <v>94.2</v>
      </c>
      <c r="I270" s="14" t="s">
        <v>16</v>
      </c>
      <c r="J270" s="11">
        <f>IF(I270="优秀",4,0)</f>
        <v>4</v>
      </c>
    </row>
    <row r="271" s="2" customFormat="1" ht="14.4" spans="1:10">
      <c r="A271" s="8">
        <v>269</v>
      </c>
      <c r="B271" s="16" t="s">
        <v>589</v>
      </c>
      <c r="C271" s="16">
        <v>2210310011</v>
      </c>
      <c r="D271" s="15" t="s">
        <v>583</v>
      </c>
      <c r="E271" s="15" t="s">
        <v>45</v>
      </c>
      <c r="F271" s="15" t="s">
        <v>590</v>
      </c>
      <c r="G271" s="10" t="s">
        <v>15</v>
      </c>
      <c r="H271" s="8">
        <v>99</v>
      </c>
      <c r="I271" s="14" t="s">
        <v>16</v>
      </c>
      <c r="J271" s="11">
        <f>IF(I271="优秀",4,0)</f>
        <v>4</v>
      </c>
    </row>
    <row r="272" s="2" customFormat="1" ht="14.4" spans="1:10">
      <c r="A272" s="8">
        <v>270</v>
      </c>
      <c r="B272" s="8" t="s">
        <v>591</v>
      </c>
      <c r="C272" s="8">
        <v>2240310042</v>
      </c>
      <c r="D272" s="10" t="s">
        <v>592</v>
      </c>
      <c r="E272" s="10" t="s">
        <v>593</v>
      </c>
      <c r="F272" s="10" t="s">
        <v>594</v>
      </c>
      <c r="G272" s="10" t="s">
        <v>29</v>
      </c>
      <c r="H272" s="8">
        <v>79.2</v>
      </c>
      <c r="I272" s="8" t="s">
        <v>63</v>
      </c>
      <c r="J272" s="11">
        <f>IF(I272="称职",3,0)</f>
        <v>3</v>
      </c>
    </row>
    <row r="273" s="2" customFormat="1" ht="14.4" spans="1:10">
      <c r="A273" s="8">
        <v>271</v>
      </c>
      <c r="B273" s="16" t="s">
        <v>595</v>
      </c>
      <c r="C273" s="16">
        <v>2240330005</v>
      </c>
      <c r="D273" s="15" t="s">
        <v>592</v>
      </c>
      <c r="E273" s="15" t="s">
        <v>596</v>
      </c>
      <c r="F273" s="15" t="s">
        <v>597</v>
      </c>
      <c r="G273" s="10" t="s">
        <v>29</v>
      </c>
      <c r="H273" s="8">
        <v>90</v>
      </c>
      <c r="I273" s="14" t="s">
        <v>16</v>
      </c>
      <c r="J273" s="11">
        <f>IF(I273="优秀",4,0)</f>
        <v>4</v>
      </c>
    </row>
    <row r="274" s="2" customFormat="1" ht="14.4" spans="1:10">
      <c r="A274" s="8">
        <v>272</v>
      </c>
      <c r="B274" s="16" t="s">
        <v>598</v>
      </c>
      <c r="C274" s="16">
        <v>2210810016</v>
      </c>
      <c r="D274" s="15" t="s">
        <v>592</v>
      </c>
      <c r="E274" s="15" t="s">
        <v>593</v>
      </c>
      <c r="F274" s="15" t="s">
        <v>599</v>
      </c>
      <c r="G274" s="10" t="s">
        <v>15</v>
      </c>
      <c r="H274" s="8">
        <v>93.6</v>
      </c>
      <c r="I274" s="14" t="s">
        <v>16</v>
      </c>
      <c r="J274" s="11">
        <f>IF(I274="优秀",4,0)</f>
        <v>4</v>
      </c>
    </row>
    <row r="275" s="2" customFormat="1" ht="14.4" spans="1:10">
      <c r="A275" s="8">
        <v>273</v>
      </c>
      <c r="B275" s="16" t="s">
        <v>600</v>
      </c>
      <c r="C275" s="16">
        <v>2240330016</v>
      </c>
      <c r="D275" s="15" t="s">
        <v>592</v>
      </c>
      <c r="E275" s="15" t="s">
        <v>596</v>
      </c>
      <c r="F275" s="15" t="s">
        <v>601</v>
      </c>
      <c r="G275" s="10" t="s">
        <v>15</v>
      </c>
      <c r="H275" s="8">
        <v>97.8</v>
      </c>
      <c r="I275" s="14" t="s">
        <v>16</v>
      </c>
      <c r="J275" s="11">
        <f>IF(I275="优秀",4,0)</f>
        <v>4</v>
      </c>
    </row>
    <row r="276" s="2" customFormat="1" ht="14.4" spans="1:10">
      <c r="A276" s="8">
        <v>274</v>
      </c>
      <c r="B276" s="16" t="s">
        <v>602</v>
      </c>
      <c r="C276" s="16">
        <v>2240330035</v>
      </c>
      <c r="D276" s="15" t="s">
        <v>592</v>
      </c>
      <c r="E276" s="15" t="s">
        <v>596</v>
      </c>
      <c r="F276" s="15" t="s">
        <v>601</v>
      </c>
      <c r="G276" s="10" t="s">
        <v>15</v>
      </c>
      <c r="H276" s="8">
        <v>95.4</v>
      </c>
      <c r="I276" s="14" t="s">
        <v>16</v>
      </c>
      <c r="J276" s="11">
        <f>IF(I276="优秀",4,0)</f>
        <v>4</v>
      </c>
    </row>
    <row r="277" s="2" customFormat="1" ht="14.4" spans="1:10">
      <c r="A277" s="8">
        <v>275</v>
      </c>
      <c r="B277" s="16" t="s">
        <v>603</v>
      </c>
      <c r="C277" s="16">
        <v>2240330013</v>
      </c>
      <c r="D277" s="15" t="s">
        <v>592</v>
      </c>
      <c r="E277" s="15" t="s">
        <v>596</v>
      </c>
      <c r="F277" s="15" t="s">
        <v>604</v>
      </c>
      <c r="G277" s="10" t="s">
        <v>29</v>
      </c>
      <c r="H277" s="8">
        <v>90.4</v>
      </c>
      <c r="I277" s="14" t="s">
        <v>16</v>
      </c>
      <c r="J277" s="11">
        <f>IF(I277="优秀",4,0)</f>
        <v>4</v>
      </c>
    </row>
    <row r="278" s="2" customFormat="1" ht="14.4" spans="1:10">
      <c r="A278" s="8">
        <v>276</v>
      </c>
      <c r="B278" s="8" t="s">
        <v>605</v>
      </c>
      <c r="C278" s="8">
        <v>2240320023</v>
      </c>
      <c r="D278" s="10" t="s">
        <v>592</v>
      </c>
      <c r="E278" s="10" t="s">
        <v>606</v>
      </c>
      <c r="F278" s="10" t="s">
        <v>607</v>
      </c>
      <c r="G278" s="10" t="s">
        <v>29</v>
      </c>
      <c r="H278" s="8">
        <v>92.9</v>
      </c>
      <c r="I278" s="8" t="s">
        <v>16</v>
      </c>
      <c r="J278" s="11">
        <f>IF(I278="优秀",4,0)</f>
        <v>4</v>
      </c>
    </row>
    <row r="279" s="2" customFormat="1" ht="14.4" spans="1:10">
      <c r="A279" s="8">
        <v>277</v>
      </c>
      <c r="B279" s="8" t="s">
        <v>608</v>
      </c>
      <c r="C279" s="8">
        <v>2240320003</v>
      </c>
      <c r="D279" s="10" t="s">
        <v>592</v>
      </c>
      <c r="E279" s="10" t="s">
        <v>606</v>
      </c>
      <c r="F279" s="10" t="s">
        <v>609</v>
      </c>
      <c r="G279" s="10" t="s">
        <v>29</v>
      </c>
      <c r="H279" s="8">
        <v>96.4</v>
      </c>
      <c r="I279" s="8" t="s">
        <v>16</v>
      </c>
      <c r="J279" s="11">
        <f>IF(I279="优秀",4,0)</f>
        <v>4</v>
      </c>
    </row>
    <row r="280" s="2" customFormat="1" ht="14.4" spans="1:10">
      <c r="A280" s="8">
        <v>278</v>
      </c>
      <c r="B280" s="8" t="s">
        <v>610</v>
      </c>
      <c r="C280" s="8">
        <v>2240310054</v>
      </c>
      <c r="D280" s="10" t="s">
        <v>592</v>
      </c>
      <c r="E280" s="26" t="s">
        <v>593</v>
      </c>
      <c r="F280" s="10" t="s">
        <v>611</v>
      </c>
      <c r="G280" s="10" t="s">
        <v>29</v>
      </c>
      <c r="H280" s="8">
        <v>91.2</v>
      </c>
      <c r="I280" s="14" t="s">
        <v>16</v>
      </c>
      <c r="J280" s="11">
        <f>IF(I280="优秀",4,0)</f>
        <v>4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2022-2023学年教学信息员考核结果汇总表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double</cp:lastModifiedBy>
  <dcterms:created xsi:type="dcterms:W3CDTF">2022-07-01T02:17:00Z</dcterms:created>
  <dcterms:modified xsi:type="dcterms:W3CDTF">2023-07-06T07:49:41Z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97BFF741A9C1430AABEF2F3926DD35FD_13</vt:lpwstr>
  </property>
  <property fmtid="{D5CDD505-2E9C-101B-9397-08002B2CF9AE}" pid="3" name="KSOProductBuildVer">
    <vt:lpwstr>2052-11.1.0.14309</vt:lpwstr>
  </property>
</Properties>
</file>